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Sheet1!$A$1:$F$934</definedName>
  </definedNames>
  <calcPr/>
</workbook>
</file>

<file path=xl/sharedStrings.xml><?xml version="1.0" encoding="utf-8"?>
<sst xmlns="http://schemas.openxmlformats.org/spreadsheetml/2006/main" count="5516" uniqueCount="1976">
  <si>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</si>
  <si>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</si>
  <si>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</si>
  <si>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</si>
  <si>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</si>
  <si>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</si>
  <si>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</si>
  <si>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</si>
  <si>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CAI-T3</t>
  </si>
  <si>
    <t>Pyrimads Tours Alexandria</t>
  </si>
  <si>
    <t>info@pyrimdsalex.com</t>
  </si>
  <si>
    <t>B2B</t>
  </si>
  <si>
    <t>NON-IATA</t>
  </si>
  <si>
    <t>NOT ACTIVE</t>
  </si>
  <si>
    <t>Royalty Travel Alexandria</t>
  </si>
  <si>
    <t>cfo@royaltytours.org</t>
  </si>
  <si>
    <t>IATA</t>
  </si>
  <si>
    <t>Dipolmat Travel Port Said Street</t>
  </si>
  <si>
    <t>diplomattravel@gmail.com</t>
  </si>
  <si>
    <t>Diplomat Travel</t>
  </si>
  <si>
    <t>Oudesy travel elteraa st mansoura</t>
  </si>
  <si>
    <t>abdelrahmanoudesey@yahoo.com</t>
  </si>
  <si>
    <t>Traders tours new bus mansoura</t>
  </si>
  <si>
    <t>shadymakkah@gmail.com</t>
  </si>
  <si>
    <t>Arabian Agency</t>
  </si>
  <si>
    <t>20 155 035 3176</t>
  </si>
  <si>
    <t>operation.alex@ataeg.com</t>
  </si>
  <si>
    <t>ARABIAN TRAVEL AGENCY</t>
  </si>
  <si>
    <t>Safir travel Zamlik</t>
  </si>
  <si>
    <t>sales@safir.travel</t>
  </si>
  <si>
    <t>Safir Tours</t>
  </si>
  <si>
    <t>Euro Med Lady bird Travel zgazig</t>
  </si>
  <si>
    <t>euromed.ladybird@gmail.com</t>
  </si>
  <si>
    <t>NEW OMEGA TOURS GERGA</t>
  </si>
  <si>
    <t>ahmedair212@yahoo.com</t>
  </si>
  <si>
    <t>New Omiga HMB</t>
  </si>
  <si>
    <t>Pyramids travel gerga HMB</t>
  </si>
  <si>
    <t>pyramidstravel@yahoo.com</t>
  </si>
  <si>
    <t>Toyor alganah menya HMB</t>
  </si>
  <si>
    <t>toyoraljanahelminia@gmail.com</t>
  </si>
  <si>
    <t>TOYOR ALJANAH TOURS-HMB</t>
  </si>
  <si>
    <t>Daman travel group</t>
  </si>
  <si>
    <t>daman.tours@gmail.com</t>
  </si>
  <si>
    <t>Manora travel naga hamady</t>
  </si>
  <si>
    <t>assemm@yahoo.com</t>
  </si>
  <si>
    <t>MANORA NAGHAMMADY</t>
  </si>
  <si>
    <t>Adventure naga hamady</t>
  </si>
  <si>
    <t>ahmeddarelhegra@yahoo.com</t>
  </si>
  <si>
    <t>EGYPTION TRAVEL NAGA HAMADY</t>
  </si>
  <si>
    <t>egyptiantravel2@gmail.com</t>
  </si>
  <si>
    <t>EGYPTION TRAVEL NAGA HMB</t>
  </si>
  <si>
    <t>Al kallij alaraby naga hamady</t>
  </si>
  <si>
    <t>alkalegelarby@gmail.com</t>
  </si>
  <si>
    <t>ALAMMEN DAR ELSALAM</t>
  </si>
  <si>
    <t>aminbasunny2@gmail.com</t>
  </si>
  <si>
    <t>AL AMEN DAR ELSALAM HMB</t>
  </si>
  <si>
    <t>Adventure dar elsalam HMB</t>
  </si>
  <si>
    <t>hossamzaky2012@yahoo.com</t>
  </si>
  <si>
    <t>ADVENTURE TOURS DAR ALSALAM HMB</t>
  </si>
  <si>
    <t>New sedney dar elsalm hmb</t>
  </si>
  <si>
    <t>dena17812@gmail.com</t>
  </si>
  <si>
    <t>NEW SEDNY DAR ELSALAM-HMB</t>
  </si>
  <si>
    <t>Fayed Qusiya</t>
  </si>
  <si>
    <t>fayed_t10@yahoo.com</t>
  </si>
  <si>
    <t>Onex travrl Qusiya ATZ</t>
  </si>
  <si>
    <t>onyx_travel@yahoo.com</t>
  </si>
  <si>
    <t>Luxor travel Qusiya ATZ</t>
  </si>
  <si>
    <t>m12_kh@yahoo.com</t>
  </si>
  <si>
    <t>Atlalah Qusiya, Assiut</t>
  </si>
  <si>
    <t>sm5183818@gmaip.com</t>
  </si>
  <si>
    <t>ATLALAH QUSIYA ATZ</t>
  </si>
  <si>
    <t>Manorah travel Qusiya, Assiut</t>
  </si>
  <si>
    <t>manora.travel@gmail.com</t>
  </si>
  <si>
    <t>Right Tours mansoura</t>
  </si>
  <si>
    <t>right.mansoura1@gmail.com</t>
  </si>
  <si>
    <t>Sakura travel</t>
  </si>
  <si>
    <t>ahmed@sakuratraveleg.com</t>
  </si>
  <si>
    <t>Saja tours</t>
  </si>
  <si>
    <t>sales@sajatours.com</t>
  </si>
  <si>
    <t>NanbeiTravel</t>
  </si>
  <si>
    <t>nada.hasona@nanbeitravel.net</t>
  </si>
  <si>
    <t>Elmashreq HMB</t>
  </si>
  <si>
    <t>elmashreq.tours1@gmail.com</t>
  </si>
  <si>
    <t>ELMASHRIQ HMB</t>
  </si>
  <si>
    <t>Host tours HMB</t>
  </si>
  <si>
    <t>host_tours2009@yahoo.com</t>
  </si>
  <si>
    <t>HOST TOURS - HMB</t>
  </si>
  <si>
    <t>Traveline Tours</t>
  </si>
  <si>
    <t>ticketing@travelline-egypt.com</t>
  </si>
  <si>
    <t>TRAVEL LINE</t>
  </si>
  <si>
    <t>Egypt holiyday Swiz qnal .st</t>
  </si>
  <si>
    <t>saleh@egyptholiday-travel.com</t>
  </si>
  <si>
    <t>Best tema HMB</t>
  </si>
  <si>
    <t>besttours_tema@yahoo.com</t>
  </si>
  <si>
    <t>BEST TRAVELS HMB</t>
  </si>
  <si>
    <t>New omja travel tema HMB</t>
  </si>
  <si>
    <t>hamdyyounes2020@yahoo.com</t>
  </si>
  <si>
    <t>Sahab Tours Alex</t>
  </si>
  <si>
    <t>info@sahabtours.com</t>
  </si>
  <si>
    <t>Enjaz Tours zgazeg</t>
  </si>
  <si>
    <t>enjaz_zagazig@yahoo.com</t>
  </si>
  <si>
    <t>ENJAZ TRAVEL GERGA HMB</t>
  </si>
  <si>
    <t>New Fustat Zagazig</t>
  </si>
  <si>
    <t>newfustat-tours@yahoo.com</t>
  </si>
  <si>
    <t>NEW FUSTAT TOURS ATZ</t>
  </si>
  <si>
    <t>Visa Tours Zgazeg</t>
  </si>
  <si>
    <t>visatours84@gmail.com</t>
  </si>
  <si>
    <t>Nada plaza travel</t>
  </si>
  <si>
    <t>adel@elnadaplaza.net</t>
  </si>
  <si>
    <t>Manorah HMB</t>
  </si>
  <si>
    <t>manora.sohag@yahoo.com</t>
  </si>
  <si>
    <t>Flying carpet Travel</t>
  </si>
  <si>
    <t>info@flyingcarpettours.com</t>
  </si>
  <si>
    <t>FLYING CARPET TOURS-CAIRO</t>
  </si>
  <si>
    <t>Hour mohib monshah HMB</t>
  </si>
  <si>
    <t>hormoheb@gmail.com</t>
  </si>
  <si>
    <t>HOR MOHEB TRAVEL HMB</t>
  </si>
  <si>
    <t>Moga Travel</t>
  </si>
  <si>
    <t>mogatravel@yahoo.com</t>
  </si>
  <si>
    <t>Five stars HMB</t>
  </si>
  <si>
    <t>hazem7272@yahoo.com</t>
  </si>
  <si>
    <t>5 Stars HMB</t>
  </si>
  <si>
    <t>GULLIVERS TOURS</t>
  </si>
  <si>
    <t>gullivers_assuit@yahoo.com</t>
  </si>
  <si>
    <t>Assuit Tours</t>
  </si>
  <si>
    <t>assiuttours@yahoo.com</t>
  </si>
  <si>
    <t>Remex atz</t>
  </si>
  <si>
    <t>remix91552@yahoo.com</t>
  </si>
  <si>
    <t>Karim tours mansoura</t>
  </si>
  <si>
    <t>karim_tours@yahoo.com</t>
  </si>
  <si>
    <t>Adventure tours ATZ</t>
  </si>
  <si>
    <t>01092530012/</t>
  </si>
  <si>
    <t>rahmasalah5678@gmail.com</t>
  </si>
  <si>
    <t>ADVENTURE TOURS - ATZ</t>
  </si>
  <si>
    <t>Regina Travel mansoura</t>
  </si>
  <si>
    <t>abdallahzahran45@gmail.com</t>
  </si>
  <si>
    <t>Travel corner tahta HMB</t>
  </si>
  <si>
    <t>o_s_balam@yahoo.com</t>
  </si>
  <si>
    <t>SAFINA TOURS HMB</t>
  </si>
  <si>
    <t>safinatours.sohag@yahoo.com</t>
  </si>
  <si>
    <t>SAFINA HMB</t>
  </si>
  <si>
    <t>Alfred tours HMB</t>
  </si>
  <si>
    <t>alfredtours@yahoo.com</t>
  </si>
  <si>
    <t>AL-FRED TOURS-HMB</t>
  </si>
  <si>
    <t>Action Tours Alex</t>
  </si>
  <si>
    <t>umrah@actiontourseg.com</t>
  </si>
  <si>
    <t>Power rangers Alex</t>
  </si>
  <si>
    <t>morad@powerrangertravel.com</t>
  </si>
  <si>
    <t>Zahret makkah HMB</t>
  </si>
  <si>
    <t>zahramakaa1996@gmail.com</t>
  </si>
  <si>
    <t>World tourism center</t>
  </si>
  <si>
    <t>wtc_alkady@yahoo.com</t>
  </si>
  <si>
    <t>Roze travel gerga HMB</t>
  </si>
  <si>
    <t>haythamgamal37@yahoo.com</t>
  </si>
  <si>
    <t>Midpoint travel HMB</t>
  </si>
  <si>
    <t>mid_point2011@yahoo.com</t>
  </si>
  <si>
    <t>MIDPOINT GERGA HMB</t>
  </si>
  <si>
    <t>El hadad travel gerga</t>
  </si>
  <si>
    <t>fares.gerga@yahoo.com</t>
  </si>
  <si>
    <t>Heritage HMB</t>
  </si>
  <si>
    <t>heritagesohag50@gmail.com</t>
  </si>
  <si>
    <t>HERITAGE HMB</t>
  </si>
  <si>
    <t>Skipper travel</t>
  </si>
  <si>
    <t>skippertravel@yahoo.com</t>
  </si>
  <si>
    <t>SKIPPER TRAVEL-HMB</t>
  </si>
  <si>
    <t>Mazinco zagzaeg</t>
  </si>
  <si>
    <t>mazinco2010@yahoo.com</t>
  </si>
  <si>
    <t>Mid point zagazeg</t>
  </si>
  <si>
    <t>mohamed.fayad@midpoint.com.eg</t>
  </si>
  <si>
    <t>Getway Travel</t>
  </si>
  <si>
    <t>waleed@gatwayegypt.travel</t>
  </si>
  <si>
    <t>Airlink shahed HMB</t>
  </si>
  <si>
    <t>hossam.manager1@gmail.com</t>
  </si>
  <si>
    <t>AIRLINK TRAVEL-HMB</t>
  </si>
  <si>
    <t>Hour moheb maragah HMB</t>
  </si>
  <si>
    <t>hormohep2@yahoo.com</t>
  </si>
  <si>
    <t>Global connect</t>
  </si>
  <si>
    <t>globalconect123@gmail.com</t>
  </si>
  <si>
    <t>GLOBAL CONNECT TRAVEL HMB</t>
  </si>
  <si>
    <t>Mazar misr travel kafr elshikh</t>
  </si>
  <si>
    <t>mazaregypttravel@gmail.com</t>
  </si>
  <si>
    <t>Frahatco kafrelshikh</t>
  </si>
  <si>
    <t>frahatco@yahoo.com</t>
  </si>
  <si>
    <t>Mazaya Tours Alex</t>
  </si>
  <si>
    <t>ahmedmahloum@gmail.com</t>
  </si>
  <si>
    <t>Abercrombie &amp; Kent</t>
  </si>
  <si>
    <t>shhalim@abercrombiekent.com.eg</t>
  </si>
  <si>
    <t>ABERCROMBIE AND KENT-CAIRO</t>
  </si>
  <si>
    <t>Alamal Travel mahalla</t>
  </si>
  <si>
    <t>alamaltravel@yahoo.com</t>
  </si>
  <si>
    <t>Star of egypt travel</t>
  </si>
  <si>
    <t>ahmed@starofegypt.com</t>
  </si>
  <si>
    <t>Lena Tours mahlla</t>
  </si>
  <si>
    <t>lenatours@outlook.as</t>
  </si>
  <si>
    <t>Gad Travel</t>
  </si>
  <si>
    <t>a.gad@gadtraveleg.com</t>
  </si>
  <si>
    <t>GAD TRAVEL CAI</t>
  </si>
  <si>
    <t>Majesty Travel</t>
  </si>
  <si>
    <t>info@majesty-egypt.com</t>
  </si>
  <si>
    <t>MAJESTY TRAVEL SERVICE-CAIRO</t>
  </si>
  <si>
    <t>Nefertary travel</t>
  </si>
  <si>
    <t>sherif@nefertarytravel.com</t>
  </si>
  <si>
    <t>NEFERTARY TRAVEL-CAIRO</t>
  </si>
  <si>
    <t>Al Arady El Mokadasa Travel Alex</t>
  </si>
  <si>
    <t>beachtourstkt@yahoo.com</t>
  </si>
  <si>
    <t>ALARADY ELMOKADASA TRAVEL-MANSOORA</t>
  </si>
  <si>
    <t>Elbelad Travel mansoura</t>
  </si>
  <si>
    <t>amanygaberwa@gmail.com</t>
  </si>
  <si>
    <t>ELBELAD TRAVEL MANSOORA</t>
  </si>
  <si>
    <t>Harty Tours Alex</t>
  </si>
  <si>
    <t>0122 424 1141</t>
  </si>
  <si>
    <t>info@hartytoursalex.com</t>
  </si>
  <si>
    <t>High business travel</t>
  </si>
  <si>
    <t>mohamed.2070@gmail.com</t>
  </si>
  <si>
    <t>Green way shrbeen</t>
  </si>
  <si>
    <t>greenway.tours@yahoo.com</t>
  </si>
  <si>
    <t>Medan travel mansoura</t>
  </si>
  <si>
    <t>medantravel888@gmail.com</t>
  </si>
  <si>
    <t>Good Earth Travel Alex</t>
  </si>
  <si>
    <t>info@getours-eg.com</t>
  </si>
  <si>
    <t>Al helal tours</t>
  </si>
  <si>
    <t>travel@alhelal-tours.com</t>
  </si>
  <si>
    <t>Abo samra travel (merna mohamed )</t>
  </si>
  <si>
    <t>mohamed.emam@abousamratravel.com</t>
  </si>
  <si>
    <t>Al emara travel nbrouh</t>
  </si>
  <si>
    <t>m.emara231@yahoo.com</t>
  </si>
  <si>
    <t>Alaa eldeen nbrouh</t>
  </si>
  <si>
    <t>alaaeldeen2021@gmail.com</t>
  </si>
  <si>
    <t>Dar elwaad nbrouh</t>
  </si>
  <si>
    <t>hessien21@gmail.com</t>
  </si>
  <si>
    <t>Ashpeliya Travel dyarb negm</t>
  </si>
  <si>
    <t>elkafrawi_tour@yahoo.com</t>
  </si>
  <si>
    <t>Alrzzaz tours dyarb negm</t>
  </si>
  <si>
    <t>elrazzaz_2@yahoo.com</t>
  </si>
  <si>
    <t>Crestal travel dyarb negm</t>
  </si>
  <si>
    <t>ahmed.tawfik177@yahoo.com</t>
  </si>
  <si>
    <t>Misr ewadi dyarb negm</t>
  </si>
  <si>
    <t>misr_wadi2@yahoo.com</t>
  </si>
  <si>
    <t>Dyar makaa trave Elmansour</t>
  </si>
  <si>
    <t>mohammed_egypt@yahoo.com</t>
  </si>
  <si>
    <t>Maxim tours mansoura</t>
  </si>
  <si>
    <t>tkt@maximitours.com</t>
  </si>
  <si>
    <t>Formula travel mansoura</t>
  </si>
  <si>
    <t>alhadaf.travel3@yahoo.com</t>
  </si>
  <si>
    <t>FORMULA TRAVEL-MANSOURA</t>
  </si>
  <si>
    <t>The globe tours</t>
  </si>
  <si>
    <t>info@globeltours.net</t>
  </si>
  <si>
    <t>VANCOUVER TRAVEL</t>
  </si>
  <si>
    <t>Fly well egypt travel</t>
  </si>
  <si>
    <t>umrah@flywellegypt.com</t>
  </si>
  <si>
    <t>Travel Pegasus</t>
  </si>
  <si>
    <t>khaled@travel-pegasus.com</t>
  </si>
  <si>
    <t>TRAVEL PEGASUS-CAIRO</t>
  </si>
  <si>
    <t>Vancouver Travel</t>
  </si>
  <si>
    <t>info@vancouvertravel.net</t>
  </si>
  <si>
    <t>Seti frist Travel</t>
  </si>
  <si>
    <t>haba@setifirst.com</t>
  </si>
  <si>
    <t>Mam Tours</t>
  </si>
  <si>
    <t>0102 6460066</t>
  </si>
  <si>
    <t>nahla.mohamed@mam-tours.com</t>
  </si>
  <si>
    <t>Meridian Tours Shbeen elkom</t>
  </si>
  <si>
    <t>meridiantours_shebeenelkom1@yahoo.com</t>
  </si>
  <si>
    <t>Meridian Tours - Alex</t>
  </si>
  <si>
    <t>Kayan travel shbeen elkom</t>
  </si>
  <si>
    <t>mohamedawad@kayantravel.com</t>
  </si>
  <si>
    <t>KAYAN TRAVEL</t>
  </si>
  <si>
    <t>Misr almaamora travel</t>
  </si>
  <si>
    <t>info@misralmaamoratravel.com</t>
  </si>
  <si>
    <t>Metro shbeen elkom</t>
  </si>
  <si>
    <t>abdoahmed5657@gmail.com</t>
  </si>
  <si>
    <t>Alaa eldin tours shbeen elkom</t>
  </si>
  <si>
    <t>alaaeldintours@yahoo.com</t>
  </si>
  <si>
    <t>Travel land shbeen elkom</t>
  </si>
  <si>
    <t>travelandagancy@gmail.com</t>
  </si>
  <si>
    <t>Talbyah travel shbeen</t>
  </si>
  <si>
    <t>talbyah_shebin@yahoo.com</t>
  </si>
  <si>
    <t>Alfatmia travel shbeen elkom</t>
  </si>
  <si>
    <t>alfatmiatravel@hotmail.com</t>
  </si>
  <si>
    <t>El Mahmoud Travel</t>
  </si>
  <si>
    <t>a.adel@elmahmoudtravel.com</t>
  </si>
  <si>
    <t>Alnokhba tours kafrelshikh</t>
  </si>
  <si>
    <t>mosafermtours@gmail.com</t>
  </si>
  <si>
    <t>El Madina tours</t>
  </si>
  <si>
    <t>info@elmadinatours.com</t>
  </si>
  <si>
    <t>Evian Tours</t>
  </si>
  <si>
    <t>info@evian-tours.com</t>
  </si>
  <si>
    <t>Shuttle Travel</t>
  </si>
  <si>
    <t>shuttle_eg@hotmail.com</t>
  </si>
  <si>
    <t>Zahret macca mahalla</t>
  </si>
  <si>
    <t>makkah.flower17@gmail.com</t>
  </si>
  <si>
    <t>El mahalla tours mahalla</t>
  </si>
  <si>
    <t>inf@elmahallatours.com</t>
  </si>
  <si>
    <t>Atlas Tours</t>
  </si>
  <si>
    <t>m.kadry@atlasgroup.com</t>
  </si>
  <si>
    <t>ATLAS TOURS-CAIRO</t>
  </si>
  <si>
    <t>Bebo travel mansoura</t>
  </si>
  <si>
    <t>info@bebotravel.com</t>
  </si>
  <si>
    <t>BEBO TRAVEL-MANSOORA</t>
  </si>
  <si>
    <t>Raffles tours mansoura</t>
  </si>
  <si>
    <t>rafflestours@yahoo.com</t>
  </si>
  <si>
    <t>RAFFLES TOURS-MANSOORA</t>
  </si>
  <si>
    <t>Sohba tours mansoura</t>
  </si>
  <si>
    <t>saber@sohbatours.com</t>
  </si>
  <si>
    <t>Wengs travel mansoura</t>
  </si>
  <si>
    <t>wenges.mans@yahoo.com</t>
  </si>
  <si>
    <t>Zeus travel</t>
  </si>
  <si>
    <t>sales@zeus-eg.com</t>
  </si>
  <si>
    <t>Severals Travel</t>
  </si>
  <si>
    <t>ghada_emil@severals.com</t>
  </si>
  <si>
    <t>SEVERALS CAI</t>
  </si>
  <si>
    <t>Sky Egypt Travel</t>
  </si>
  <si>
    <t>flight.t@skyeg.com</t>
  </si>
  <si>
    <t>Travglobe travel</t>
  </si>
  <si>
    <t>hossam.emam@trav-globe.com</t>
  </si>
  <si>
    <t>TRAV GLOBE-CAIRO</t>
  </si>
  <si>
    <t>Helen HOLIDAYS</t>
  </si>
  <si>
    <t>nc@helentvl.com</t>
  </si>
  <si>
    <t>HELEN TRAVELS-CAIRO</t>
  </si>
  <si>
    <t>RTS alex</t>
  </si>
  <si>
    <t>karim-ashour@rts.com.eg</t>
  </si>
  <si>
    <t>Maalem Tours cairo</t>
  </si>
  <si>
    <t>saidfadl@maalemtours.com</t>
  </si>
  <si>
    <t>Dreamrs Kelopatra Alex</t>
  </si>
  <si>
    <t>dreamrs@a.com</t>
  </si>
  <si>
    <t>Dreamerstours</t>
  </si>
  <si>
    <t>Al qasswa travel sherbeen</t>
  </si>
  <si>
    <t>enjaztours@hotmail.com</t>
  </si>
  <si>
    <t>Alqaswaa travel</t>
  </si>
  <si>
    <t>Royal valley sherben</t>
  </si>
  <si>
    <t>fairs.royalvalley@yahoo.com</t>
  </si>
  <si>
    <t>Royal Vally Travel Elmansoura</t>
  </si>
  <si>
    <t>Happy Dream Tours Alex</t>
  </si>
  <si>
    <t>teamwork@happydreamtravel.co</t>
  </si>
  <si>
    <t>Happy Dream Travel - Alex</t>
  </si>
  <si>
    <t>Classina Tours Alex</t>
  </si>
  <si>
    <t>wonder.of.egypt@gmail.com</t>
  </si>
  <si>
    <t>CALSSENA TOURS - ALEX</t>
  </si>
  <si>
    <t>Roland travel</t>
  </si>
  <si>
    <t>m.eladawi@roland-travel.com</t>
  </si>
  <si>
    <t>ROLAND TRAVEL CAI</t>
  </si>
  <si>
    <t>Asfar el marwan travel</t>
  </si>
  <si>
    <t>info@asfarelmarwantravel.com</t>
  </si>
  <si>
    <t>Sohba tours</t>
  </si>
  <si>
    <t>abuelwafa@sohbatours.com</t>
  </si>
  <si>
    <t>Al Heal tours</t>
  </si>
  <si>
    <t>travel@alheal-tours.com</t>
  </si>
  <si>
    <t>Zahret Alharamaien dekerns</t>
  </si>
  <si>
    <t>mdarwesh69@gmail.com</t>
  </si>
  <si>
    <t>First Mass Travel Alex</t>
  </si>
  <si>
    <t>amahmoud@first-mass.com</t>
  </si>
  <si>
    <t>FIRST MASS INTERNATIONAL ALEX</t>
  </si>
  <si>
    <t>Royal way tours</t>
  </si>
  <si>
    <t>info@royalwaytours.com</t>
  </si>
  <si>
    <t>Wadi El Nile Tours</t>
  </si>
  <si>
    <t>wadyelnile.tours@yahoo.com</t>
  </si>
  <si>
    <t>Hatchepsut Tours mansoura</t>
  </si>
  <si>
    <t>hatchepsutmansora@yahoo.com</t>
  </si>
  <si>
    <t>Egypt holidays mansoura</t>
  </si>
  <si>
    <t>sales.egy.ho@gmail.com</t>
  </si>
  <si>
    <t>One world tours</t>
  </si>
  <si>
    <t>moshreq@oneworldeg.com</t>
  </si>
  <si>
    <t>ONE WORLD TOURS</t>
  </si>
  <si>
    <t>Andiamo tours kafr Elshikh</t>
  </si>
  <si>
    <t>hr_tota@yahoo.com</t>
  </si>
  <si>
    <t>Panadora travel kafr elshikh</t>
  </si>
  <si>
    <t>panadora2020@yahoo.com</t>
  </si>
  <si>
    <t>Arab Afracain travel</t>
  </si>
  <si>
    <t>outbound@arabafricantours.com</t>
  </si>
  <si>
    <t>Sky gulf travel kafrelshkh</t>
  </si>
  <si>
    <t>skygulf.kfs@gmail.com</t>
  </si>
  <si>
    <t>Out Bonn Travel</t>
  </si>
  <si>
    <t>aviation@outbonn.com</t>
  </si>
  <si>
    <t>Brother Travel mahalla</t>
  </si>
  <si>
    <t>5brothermahala@yahoo.com</t>
  </si>
  <si>
    <t>5 BROTHER MAHALLA-MANSOORA</t>
  </si>
  <si>
    <t>Alahlya tourism mahalla</t>
  </si>
  <si>
    <t>alahlya2day@hotmail.com</t>
  </si>
  <si>
    <t>Elmageed travel mahalla</t>
  </si>
  <si>
    <t>elmageedelmahalla@yahoo.com</t>
  </si>
  <si>
    <t>Silver travel mahalla</t>
  </si>
  <si>
    <t>silver_mahalla@yahoo.com</t>
  </si>
  <si>
    <t>One way mahalla</t>
  </si>
  <si>
    <t>one_way115@yahoo.com</t>
  </si>
  <si>
    <t>Janna travel mahalla</t>
  </si>
  <si>
    <t>gannatours@yahoo.com</t>
  </si>
  <si>
    <t>Mier Travel Alex</t>
  </si>
  <si>
    <t>Alex@meirtrv.com</t>
  </si>
  <si>
    <t>alex@meirtrv.com</t>
  </si>
  <si>
    <t>MIER TRAVEL ALEX</t>
  </si>
  <si>
    <t>Alarady elmokadasa mansour</t>
  </si>
  <si>
    <t>info@aradymokadasa-mansoura.com</t>
  </si>
  <si>
    <t>Vienna travel</t>
  </si>
  <si>
    <t>viennatravel@hotmail.com</t>
  </si>
  <si>
    <t>VIENNA TOURS</t>
  </si>
  <si>
    <t>Elghad travel mansoura</t>
  </si>
  <si>
    <t>khamis65@yahoo.com</t>
  </si>
  <si>
    <t>ELGHAD TRAVEL MANSOORA</t>
  </si>
  <si>
    <t>Altwaf Tours Aga</t>
  </si>
  <si>
    <t>info@altwatoursaga.net</t>
  </si>
  <si>
    <t>G D S Travel Aga</t>
  </si>
  <si>
    <t>gdstravel.123@gmail.com</t>
  </si>
  <si>
    <t>Aga travel aga</t>
  </si>
  <si>
    <t>agatravel2010@yahoo.com</t>
  </si>
  <si>
    <t>Booking Desk</t>
  </si>
  <si>
    <t>yasser.mobarez@bookingdesk.travel</t>
  </si>
  <si>
    <t>BOOKING DESK TRAVEL</t>
  </si>
  <si>
    <t>Toyor aljana talkha</t>
  </si>
  <si>
    <t>toyoraljana4@hotmail.com</t>
  </si>
  <si>
    <t>Hala tours talkha</t>
  </si>
  <si>
    <t>halatours1@hotmail.com</t>
  </si>
  <si>
    <t>Quick air talkha</t>
  </si>
  <si>
    <t>a.hamza@quicker.com</t>
  </si>
  <si>
    <t>Blue Moon Travel Alex</t>
  </si>
  <si>
    <t>amalsaid@leadertravel.net</t>
  </si>
  <si>
    <t>Reem tours talkha</t>
  </si>
  <si>
    <t>amr@reem-tours.com</t>
  </si>
  <si>
    <t>REEM TOURS-MANSOURA</t>
  </si>
  <si>
    <t>Best tours talkha</t>
  </si>
  <si>
    <t>hass.besttour@gmail.com</t>
  </si>
  <si>
    <t>Best Tours</t>
  </si>
  <si>
    <t>Brother travel samnoud</t>
  </si>
  <si>
    <t>brothersamanoud@yahoo.com</t>
  </si>
  <si>
    <t>Brother travel</t>
  </si>
  <si>
    <t>Lena tours samnoud</t>
  </si>
  <si>
    <t>lenatours@yahoo.com</t>
  </si>
  <si>
    <t>Zwar elhrameen samanoud</t>
  </si>
  <si>
    <t>zowar_travel@yahoo.com</t>
  </si>
  <si>
    <t>Penta tours samnoud</t>
  </si>
  <si>
    <t>mail.pentatours@gmail.com</t>
  </si>
  <si>
    <t>We tours samnoud</t>
  </si>
  <si>
    <t>wetours.2020@yahoo.com</t>
  </si>
  <si>
    <t>Almosbah tours Dammiata</t>
  </si>
  <si>
    <t>almosbah-damm@gmail.com</t>
  </si>
  <si>
    <t>Elhorreya travel Dammi</t>
  </si>
  <si>
    <t>alhorria@yahoo.com</t>
  </si>
  <si>
    <t>Cordoba travel dammiata</t>
  </si>
  <si>
    <t>cordoba_travel@outloo.com</t>
  </si>
  <si>
    <t>Cordoba travel dammiat</t>
  </si>
  <si>
    <t>Option travel</t>
  </si>
  <si>
    <t>ikamal@optiontravel.com.eg</t>
  </si>
  <si>
    <t>OPTION TRAVEL</t>
  </si>
  <si>
    <t>Gratzi Tours Alex</t>
  </si>
  <si>
    <t>gruezitours@hotmail.com</t>
  </si>
  <si>
    <t>Metghamr tours</t>
  </si>
  <si>
    <t>mitghmrtours@yahoo.com</t>
  </si>
  <si>
    <t>MITGHAMR TOURS AND TRAVEL-MANS</t>
  </si>
  <si>
    <t>Libera travel metghar</t>
  </si>
  <si>
    <t>amhtours222@gmail.com</t>
  </si>
  <si>
    <t>Kat tours</t>
  </si>
  <si>
    <t>info@kattours.com</t>
  </si>
  <si>
    <t>Kemet Egypt travel</t>
  </si>
  <si>
    <t>info@kemetegtr.com</t>
  </si>
  <si>
    <t>Maalam tours mansoura</t>
  </si>
  <si>
    <t>ceo@maalemtours.com</t>
  </si>
  <si>
    <t>MAALEM TOURS</t>
  </si>
  <si>
    <t>Bonjour travel mansoura</t>
  </si>
  <si>
    <t>aviation@bonjoutravels.net</t>
  </si>
  <si>
    <t>Alryada travel mansoura</t>
  </si>
  <si>
    <t>alryada.travel@gmail.com</t>
  </si>
  <si>
    <t>Alryada travel</t>
  </si>
  <si>
    <t>Best tours mansoura</t>
  </si>
  <si>
    <t>besttours.mans@yahoo.com</t>
  </si>
  <si>
    <t>Pandora travel mansoura</t>
  </si>
  <si>
    <t>ramy.elgamal7@yahoo.com</t>
  </si>
  <si>
    <t>Mazenco mansoura</t>
  </si>
  <si>
    <t>esraa_zaghrou@yahoo.com</t>
  </si>
  <si>
    <t>Mazinco Tours</t>
  </si>
  <si>
    <t>Alryadaa farascour</t>
  </si>
  <si>
    <t>alryada.farskur@gmail.com</t>
  </si>
  <si>
    <t>Brother travel farascour</t>
  </si>
  <si>
    <t>brotherdami2020@gmail.com</t>
  </si>
  <si>
    <t>Quick air frascour</t>
  </si>
  <si>
    <t>quickair2010@gmail.comh</t>
  </si>
  <si>
    <t>QuickAir Travel Belqas</t>
  </si>
  <si>
    <t>Al bahga travel farascour</t>
  </si>
  <si>
    <t>albahga.fareskour@gmail.com</t>
  </si>
  <si>
    <t>Kayan travel fraskour</t>
  </si>
  <si>
    <t>kayan.farskour@gmail.com</t>
  </si>
  <si>
    <t>Zahret makah mahalla</t>
  </si>
  <si>
    <t>zahretmakah2007@yahoo.com</t>
  </si>
  <si>
    <t>Royal way tours mahalla</t>
  </si>
  <si>
    <t>delpiro201055@yahoo.com</t>
  </si>
  <si>
    <t>Miami tours mahalla</t>
  </si>
  <si>
    <t>miamitours2010@yahoo.com</t>
  </si>
  <si>
    <t>For you travel maalem</t>
  </si>
  <si>
    <t>foryou@foryou-tours.com</t>
  </si>
  <si>
    <t>Hormoheb Travel mahalla</t>
  </si>
  <si>
    <t>hormoheb.mahalla@outlook.com</t>
  </si>
  <si>
    <t>Hor Travel Damietta</t>
  </si>
  <si>
    <t>Air bustours elmahalla</t>
  </si>
  <si>
    <t>araghda.atrbus@yahoo.com</t>
  </si>
  <si>
    <t>Salatein tours mahalla</t>
  </si>
  <si>
    <t>ax3040@yahoo.com</t>
  </si>
  <si>
    <t>NSAS Travel Alex</t>
  </si>
  <si>
    <t>nahed.mostafa@nsas-travel.com</t>
  </si>
  <si>
    <t>NSAS Travel - Alex</t>
  </si>
  <si>
    <t>Abo Samra Travel Nasr City</t>
  </si>
  <si>
    <t>a.fikry@abousamratravel.com</t>
  </si>
  <si>
    <t>ABOSAMRA TRAVEL NASR CITY</t>
  </si>
  <si>
    <t>Gozor travel Alex</t>
  </si>
  <si>
    <t>yasmeensameh220@gmail.com</t>
  </si>
  <si>
    <t>Gzoor Travel</t>
  </si>
  <si>
    <t>Prego Tours Alex</t>
  </si>
  <si>
    <t>noha@elhanatoursalex.com</t>
  </si>
  <si>
    <t>Dream Tours</t>
  </si>
  <si>
    <t>0102 8385057</t>
  </si>
  <si>
    <t>nonamero1@outlook.com</t>
  </si>
  <si>
    <t>DREAM TOURS</t>
  </si>
  <si>
    <t>Vantage Travel</t>
  </si>
  <si>
    <t>aviation@vantage-travel.com</t>
  </si>
  <si>
    <t>Splendid Travel</t>
  </si>
  <si>
    <t>amal@splendid-travel.net</t>
  </si>
  <si>
    <t>Higher Travel</t>
  </si>
  <si>
    <t>medhat.ali@highertravelegypt.com</t>
  </si>
  <si>
    <t>HIGHER TRAVEL</t>
  </si>
  <si>
    <t>Mansoura</t>
  </si>
  <si>
    <t>vfdd@gmail.com</t>
  </si>
  <si>
    <t>Alhanove Travel</t>
  </si>
  <si>
    <t>info@alhanove.com</t>
  </si>
  <si>
    <t>Gateway travel</t>
  </si>
  <si>
    <t>waleed@gatewayegypt.travel</t>
  </si>
  <si>
    <t>Media World Travel</t>
  </si>
  <si>
    <t>mostafa@mediaworldtravel.com</t>
  </si>
  <si>
    <t>Media World Travel - Alex</t>
  </si>
  <si>
    <t>El Nassem Travel Alex</t>
  </si>
  <si>
    <t>gm@alnassemtours-alex.com</t>
  </si>
  <si>
    <t>New Hors Alex</t>
  </si>
  <si>
    <t>res@newhorus.net</t>
  </si>
  <si>
    <t>Travel Choice Travel</t>
  </si>
  <si>
    <t>heliopolis@kanootravelegypt.com</t>
  </si>
  <si>
    <t>Empire Travel</t>
  </si>
  <si>
    <t>peter@empire.travel</t>
  </si>
  <si>
    <t>Remix travel</t>
  </si>
  <si>
    <t>marketing@remixtravel.net</t>
  </si>
  <si>
    <t>REMIX TRAVEL-HMB</t>
  </si>
  <si>
    <t>Canary Tours</t>
  </si>
  <si>
    <t>canary_tours2011@hotmail.com</t>
  </si>
  <si>
    <t>New Egyptlook Tours</t>
  </si>
  <si>
    <t>yasser@newegyptlooktours.com</t>
  </si>
  <si>
    <t>El Waha Travel Alex</t>
  </si>
  <si>
    <t>gm@alwaha-travel.com</t>
  </si>
  <si>
    <t>Kasha Tours Alex</t>
  </si>
  <si>
    <t>ticketing@kashatours.com</t>
  </si>
  <si>
    <t>Planet Tours</t>
  </si>
  <si>
    <t>0120 0857569</t>
  </si>
  <si>
    <t>mariam-nabil@hotmail.com</t>
  </si>
  <si>
    <t>PLANET TOURS AND TRAVELS CAIRO</t>
  </si>
  <si>
    <t>Around the world travel</t>
  </si>
  <si>
    <t>maha@aroundtheworldtours.net</t>
  </si>
  <si>
    <t>Around World HMB</t>
  </si>
  <si>
    <t>Kouni Travel</t>
  </si>
  <si>
    <t>info@kounitours.com</t>
  </si>
  <si>
    <t>KOUNI Travel</t>
  </si>
  <si>
    <t>Flash Tours</t>
  </si>
  <si>
    <t>outgoing@flashtours.travel</t>
  </si>
  <si>
    <t>Tourico Egypt</t>
  </si>
  <si>
    <t>0122 9110070</t>
  </si>
  <si>
    <t>ashraf@touricoegypt.com</t>
  </si>
  <si>
    <t>Guid tours</t>
  </si>
  <si>
    <t>nehadelhofy@wowtrek.net</t>
  </si>
  <si>
    <t>Three star travel</t>
  </si>
  <si>
    <t>travel_3star@hotmail.com</t>
  </si>
  <si>
    <t>Candela tours</t>
  </si>
  <si>
    <t>candela_tours@hotmail.com</t>
  </si>
  <si>
    <t>Candella Tours</t>
  </si>
  <si>
    <t>Mariam tours</t>
  </si>
  <si>
    <t>ahmed.sin.work@gmail.com</t>
  </si>
  <si>
    <t>Kamar Travel</t>
  </si>
  <si>
    <t>kamar.travel@hotmail.com</t>
  </si>
  <si>
    <t>Aldar Albydaa Teavel</t>
  </si>
  <si>
    <t>hani@aldaralbaydaatours.com</t>
  </si>
  <si>
    <t>Alouf Travel</t>
  </si>
  <si>
    <t>i.mohamed@alouftravel.com</t>
  </si>
  <si>
    <t>Carlson Wagonlit Travel</t>
  </si>
  <si>
    <t>sfayez@mycwt.com</t>
  </si>
  <si>
    <t>Travel Express</t>
  </si>
  <si>
    <t>0100 1412849</t>
  </si>
  <si>
    <t>aviation@travelexpressegypt.com</t>
  </si>
  <si>
    <t>Galaxia Tours</t>
  </si>
  <si>
    <t>aviation@galaxiatours.com</t>
  </si>
  <si>
    <t>Hamis Travel</t>
  </si>
  <si>
    <t>gm@hamistravel.com</t>
  </si>
  <si>
    <t>Mariano travel</t>
  </si>
  <si>
    <t>mariano_travel@yahoo.com</t>
  </si>
  <si>
    <t>Haden tours</t>
  </si>
  <si>
    <t>ssys2010n@gmail.com</t>
  </si>
  <si>
    <t>Menf international tours</t>
  </si>
  <si>
    <t>omarkhalifa@menftours.net</t>
  </si>
  <si>
    <t>Nour Misr Tours Alex</t>
  </si>
  <si>
    <t>info@nourmisrtours.com</t>
  </si>
  <si>
    <t>NOUR MISR TRAVEL-ALEX</t>
  </si>
  <si>
    <t>Rabah Tours Alex</t>
  </si>
  <si>
    <t>info@rabah-tours.com</t>
  </si>
  <si>
    <t>Rabai Tours</t>
  </si>
  <si>
    <t>All In One Travel</t>
  </si>
  <si>
    <t>0128 2019767</t>
  </si>
  <si>
    <t>dali@allinonetravel.com</t>
  </si>
  <si>
    <t>ALL IN ONE TRAVELS</t>
  </si>
  <si>
    <t>Intratour</t>
  </si>
  <si>
    <t>mehassan@intratour-eg.com</t>
  </si>
  <si>
    <t>Pilot Tours</t>
  </si>
  <si>
    <t>corporate@pilot-tour.com</t>
  </si>
  <si>
    <t>Unorage Tours Alex</t>
  </si>
  <si>
    <t>islam.ibrahim@unoragtours.com</t>
  </si>
  <si>
    <t>Red Sea Tours</t>
  </si>
  <si>
    <t>mourad@redseatours.com</t>
  </si>
  <si>
    <t>REDSEA TOURS-CAIRO</t>
  </si>
  <si>
    <t>Kiromina Travel</t>
  </si>
  <si>
    <t>0100 1794989</t>
  </si>
  <si>
    <t>samia@kirominatrqbel.com</t>
  </si>
  <si>
    <t>KIROMINA TRAVEL</t>
  </si>
  <si>
    <t>Travelart</t>
  </si>
  <si>
    <t>gm1@travelart-eg.com</t>
  </si>
  <si>
    <t>Sealand tours co.</t>
  </si>
  <si>
    <t>hesham_sakr@hotmail.com</t>
  </si>
  <si>
    <t>El Nahar Tours Group(merna Mohamed)</t>
  </si>
  <si>
    <t>hanynahar@yahoo.com</t>
  </si>
  <si>
    <t>Nile flowers (merna mohamed)</t>
  </si>
  <si>
    <t>info@nileflowerstravel.com</t>
  </si>
  <si>
    <t>Nile City travel (merna mohamed)</t>
  </si>
  <si>
    <t>nilecity_travei@hotmail.com</t>
  </si>
  <si>
    <t>Reflection Travel</t>
  </si>
  <si>
    <t>info@reflectiontravel.com</t>
  </si>
  <si>
    <t>NCA</t>
  </si>
  <si>
    <t>Al Damaty Travel</t>
  </si>
  <si>
    <t>0109 9550455</t>
  </si>
  <si>
    <t>khaled@damatytravel.com</t>
  </si>
  <si>
    <t>Reflection Tours Luxor</t>
  </si>
  <si>
    <t>ahmed@reflectiontravel.com</t>
  </si>
  <si>
    <t>Masr el Fouad travel (merna mohamed)</t>
  </si>
  <si>
    <t>elfouad_2007@hotmail.com</t>
  </si>
  <si>
    <t>Zodiac travel (merna mohamed)</t>
  </si>
  <si>
    <t>info@zodiactravelegypt.com</t>
  </si>
  <si>
    <t>Lotus Tours (merna mohamed)</t>
  </si>
  <si>
    <t>m.abozeid99@gmail.com</t>
  </si>
  <si>
    <t>Gulf Travel</t>
  </si>
  <si>
    <t>magdy_mounir@fett.com.eg</t>
  </si>
  <si>
    <t>El Saha Travel</t>
  </si>
  <si>
    <t>gm@elsahatravel.com</t>
  </si>
  <si>
    <t>Astra Travel</t>
  </si>
  <si>
    <t>0100 0191872</t>
  </si>
  <si>
    <t>m.tolba@astratravel.com</t>
  </si>
  <si>
    <t>Cairo Airport Travel</t>
  </si>
  <si>
    <t>0128 4449662</t>
  </si>
  <si>
    <t>ghalia@cairoairport.travel</t>
  </si>
  <si>
    <t>CAIRO AIRPORT TRAVEL</t>
  </si>
  <si>
    <t>Touristalla Tours Alex</t>
  </si>
  <si>
    <t>info@touristella.com</t>
  </si>
  <si>
    <t>TOURISTELLA TRAVEL</t>
  </si>
  <si>
    <t>Zamzam Tours</t>
  </si>
  <si>
    <t>0100 9957138</t>
  </si>
  <si>
    <t>hany@gmail.com</t>
  </si>
  <si>
    <t>Rovana</t>
  </si>
  <si>
    <t>rovanatour@yahoo.com</t>
  </si>
  <si>
    <t>Elsiofy Tours</t>
  </si>
  <si>
    <t>ahmedelsiofy@yahoo.com</t>
  </si>
  <si>
    <t>ELSIOFY TOURS</t>
  </si>
  <si>
    <t>Al ragaa tours (merna mohamed)</t>
  </si>
  <si>
    <t>mohamed123356485@gmail.com</t>
  </si>
  <si>
    <t>AL RAGAA TOURS CAIRO</t>
  </si>
  <si>
    <t>Austria travel (merna mohamed)</t>
  </si>
  <si>
    <t>ex.@gmail.com</t>
  </si>
  <si>
    <t>Robaeya Travel</t>
  </si>
  <si>
    <t>0100 8607777</t>
  </si>
  <si>
    <t>rasha@robaeyareavel.com</t>
  </si>
  <si>
    <t>Location travel (merna mohamed)</t>
  </si>
  <si>
    <t>locationtravel@hotmail.com</t>
  </si>
  <si>
    <t>location travel</t>
  </si>
  <si>
    <t>Student travrl (merna mohamed)</t>
  </si>
  <si>
    <t>stctravelegypt@hotmail.com</t>
  </si>
  <si>
    <t>Otlat travel (merna mohamed)</t>
  </si>
  <si>
    <t>usamakhalifa@hotmail.com</t>
  </si>
  <si>
    <t>Nicolas Tours</t>
  </si>
  <si>
    <t>albert@nicolastours.com</t>
  </si>
  <si>
    <t>NICOLAS TOURS-CAIRO</t>
  </si>
  <si>
    <t>Yearex Travel</t>
  </si>
  <si>
    <t>amr.zaki@yearex.com</t>
  </si>
  <si>
    <t>YEAREX TRAVEL</t>
  </si>
  <si>
    <t>Light Egypt Tours</t>
  </si>
  <si>
    <t>mshedeed52@gmail.com</t>
  </si>
  <si>
    <t>Light Stars Tours - Alex</t>
  </si>
  <si>
    <t>Estmar tours (merna mohamed)</t>
  </si>
  <si>
    <t>tarek2003@yahoo.com</t>
  </si>
  <si>
    <t>Nugget tours (merna mohamed)</t>
  </si>
  <si>
    <t>m.nugget@gmail.com</t>
  </si>
  <si>
    <t>Radamis travel (merna mohamed)</t>
  </si>
  <si>
    <t>rihabragab@radamis.com</t>
  </si>
  <si>
    <t>Yara tours (merna mohamed)</t>
  </si>
  <si>
    <t>abdelnaby.g@yara-tours.com</t>
  </si>
  <si>
    <t>YARA TOURS</t>
  </si>
  <si>
    <t>Nefer tours (merna mohamed)</t>
  </si>
  <si>
    <t>ahmedeltahhan@nefertours-eg.com</t>
  </si>
  <si>
    <t>Sunny land tours (merna mohamed)</t>
  </si>
  <si>
    <t>sabrin_m2009@hotmail.com</t>
  </si>
  <si>
    <t>Balquis Travel Alex</t>
  </si>
  <si>
    <t>belquis_tours@yahoo.com</t>
  </si>
  <si>
    <t>Red Rose Travel</t>
  </si>
  <si>
    <t>mostafa.ezz@redrosetours.com</t>
  </si>
  <si>
    <t>Fly in .com</t>
  </si>
  <si>
    <t>hfarag@flyin.com</t>
  </si>
  <si>
    <t>Teavel line Travel</t>
  </si>
  <si>
    <t>ticketing@traveline-egypt.com</t>
  </si>
  <si>
    <t>Memphis Tours</t>
  </si>
  <si>
    <t>information@memphistours.com</t>
  </si>
  <si>
    <t>IntraTour Alex</t>
  </si>
  <si>
    <t>amragheb@intratour-eg.com</t>
  </si>
  <si>
    <t>San Giovanni Travel Alex</t>
  </si>
  <si>
    <t>m.hashem@sangiovanni.com</t>
  </si>
  <si>
    <t>Mina Tours Alex</t>
  </si>
  <si>
    <t>alex@menatours.com.eg</t>
  </si>
  <si>
    <t>Mena Tours - Alex</t>
  </si>
  <si>
    <t>Snoop Tours Alex</t>
  </si>
  <si>
    <t>snobtravelalex@gmail.com</t>
  </si>
  <si>
    <t>Tournee travel</t>
  </si>
  <si>
    <t>mohamed.ismail@tourneetravel.com</t>
  </si>
  <si>
    <t>TOURNEE TRAVEL CAIRO</t>
  </si>
  <si>
    <t>Golden tours</t>
  </si>
  <si>
    <t>hatem@goldentoursegypt.com</t>
  </si>
  <si>
    <t>Oksky link travel</t>
  </si>
  <si>
    <t>walaa@okskylinktravel.com</t>
  </si>
  <si>
    <t>Ok Sky Link Travel</t>
  </si>
  <si>
    <t>Monaliza Travel</t>
  </si>
  <si>
    <t>aviation@monaliza-tours.com</t>
  </si>
  <si>
    <t>Dreamrs Tours Alex</t>
  </si>
  <si>
    <t>ticketing@dreamrstours.com</t>
  </si>
  <si>
    <t>Al Abyad Tours Alex</t>
  </si>
  <si>
    <t>info@alabyadtours.com</t>
  </si>
  <si>
    <t>ALABYAD TRAVEL ALEX</t>
  </si>
  <si>
    <t>El Rabiee Tours Alex</t>
  </si>
  <si>
    <t>0127 034 0740</t>
  </si>
  <si>
    <t>info@rabieetours.com</t>
  </si>
  <si>
    <t>Ameely travel</t>
  </si>
  <si>
    <t>samy@ameelytrsvel.com</t>
  </si>
  <si>
    <t>MGTravel</t>
  </si>
  <si>
    <t>info@mgtravel.com.eg</t>
  </si>
  <si>
    <t>MG TRAVEL CAI</t>
  </si>
  <si>
    <t>Toulin Tours Alex</t>
  </si>
  <si>
    <t>0102 187 1140</t>
  </si>
  <si>
    <t>traveltenalex@gmail.com</t>
  </si>
  <si>
    <t>TULEEN TOURS</t>
  </si>
  <si>
    <t>Damnhour Travel Alex</t>
  </si>
  <si>
    <t>a@b.com</t>
  </si>
  <si>
    <t>Damnhour Travel Damnhoour</t>
  </si>
  <si>
    <t>Pearl Travel Alex</t>
  </si>
  <si>
    <t>pearltravel1@yahoo.com</t>
  </si>
  <si>
    <t>Pearl Travel - Alex</t>
  </si>
  <si>
    <t>Hatshbsut travel Alex</t>
  </si>
  <si>
    <t>hatshepsut_tours@yahoo.com</t>
  </si>
  <si>
    <t>Hatshepsut Tours Co - Alex</t>
  </si>
  <si>
    <t>ElWadyan Travel</t>
  </si>
  <si>
    <t>elwedyan_trs@yahoo.com</t>
  </si>
  <si>
    <t>Misr Hannoviel Travel Alex</t>
  </si>
  <si>
    <t>0100 146 7044</t>
  </si>
  <si>
    <t>hannovilletours@gmail.com</t>
  </si>
  <si>
    <t>Misr Hanouvil Travel</t>
  </si>
  <si>
    <t>Nasco Tours Alex</t>
  </si>
  <si>
    <t>reservations@nascotours.com</t>
  </si>
  <si>
    <t>Rocca Tours Alex</t>
  </si>
  <si>
    <t>nehal.maher1239@gmail.com</t>
  </si>
  <si>
    <t>Rocca Travel - Alex</t>
  </si>
  <si>
    <t>Correct travel</t>
  </si>
  <si>
    <t>correct.cairo@gmail.com</t>
  </si>
  <si>
    <t>CORRECT TRAVEL</t>
  </si>
  <si>
    <t>World Aviation Travel Alex</t>
  </si>
  <si>
    <t>manager.alex@wastco.com</t>
  </si>
  <si>
    <t>WORLD AVIATION SERVICES-CAIRO</t>
  </si>
  <si>
    <t>Egypt tour</t>
  </si>
  <si>
    <t>egyptour@gmail.com</t>
  </si>
  <si>
    <t>EGYPTOUR -CAIRO</t>
  </si>
  <si>
    <t>Travel Lounge Travel</t>
  </si>
  <si>
    <t>kholud.elmaghraby@travellounge.com</t>
  </si>
  <si>
    <t>TRAVEL LOUNGE - ALEX</t>
  </si>
  <si>
    <t>Shaspo Travel</t>
  </si>
  <si>
    <t>Shaspo Tours</t>
  </si>
  <si>
    <t>gm@elwahatravels.com</t>
  </si>
  <si>
    <t>Perla Di Mare Travwl Alex</t>
  </si>
  <si>
    <t>shimaa.maher@perladimaretours.com</t>
  </si>
  <si>
    <t>Safa Tours Alex</t>
  </si>
  <si>
    <t>safa.tours@yahoo.com</t>
  </si>
  <si>
    <t>SAFA TOURS-ALEX</t>
  </si>
  <si>
    <t>Classy Tours</t>
  </si>
  <si>
    <t>ticketing@classyegytours.com</t>
  </si>
  <si>
    <t>CLASSY EGYPT TOURS ALEX</t>
  </si>
  <si>
    <t>El Beeh International travel Alex</t>
  </si>
  <si>
    <t>sales@albehtiurs.com</t>
  </si>
  <si>
    <t>ALBEH INTERNATIONAL TRAVEL</t>
  </si>
  <si>
    <t>Assiut tours</t>
  </si>
  <si>
    <t>ali.abdelwahab@assuittours.com</t>
  </si>
  <si>
    <t>Captain tours</t>
  </si>
  <si>
    <t>captain@captaintours.com</t>
  </si>
  <si>
    <t>Holywood Travel Alex</t>
  </si>
  <si>
    <t>hadimahmoud@gmail.com</t>
  </si>
  <si>
    <t>Royal Nic Tours Alex</t>
  </si>
  <si>
    <t>info@royalnicetours.org</t>
  </si>
  <si>
    <t>Royal Nice Tours</t>
  </si>
  <si>
    <t>Mayznar Travel Alex</t>
  </si>
  <si>
    <t>m@m.com</t>
  </si>
  <si>
    <t>EGYLIERE</t>
  </si>
  <si>
    <t>amr.shahat@egylieretravel.com</t>
  </si>
  <si>
    <t>EGYLIERE TRAVEL CAIRO</t>
  </si>
  <si>
    <t>Sky team travel</t>
  </si>
  <si>
    <t>mahmoud@skyteamtours.com</t>
  </si>
  <si>
    <t>SKY TEAM TRAVEL</t>
  </si>
  <si>
    <t>Maya travel</t>
  </si>
  <si>
    <t>maya@maya-eg.com</t>
  </si>
  <si>
    <t>Best Tours Alex</t>
  </si>
  <si>
    <t>besttourssalex2020@gmail.com</t>
  </si>
  <si>
    <t>Best Tours - Alex</t>
  </si>
  <si>
    <t>Extrem Travel Alex</t>
  </si>
  <si>
    <t>info@xtremetravelalex.com</t>
  </si>
  <si>
    <t>Noamani Tours Alex</t>
  </si>
  <si>
    <t>noamanitours@gmail.com</t>
  </si>
  <si>
    <t>We Tours Alex</t>
  </si>
  <si>
    <t>info@wetours-alex.com</t>
  </si>
  <si>
    <t>We Tours - Alex</t>
  </si>
  <si>
    <t>Mamnoun Tours Alex</t>
  </si>
  <si>
    <t>Midpoint Travel Elmahalla</t>
  </si>
  <si>
    <t>info@midpoint-mahalla.com</t>
  </si>
  <si>
    <t>Mier Tours alex</t>
  </si>
  <si>
    <t>nadernabeh@meirtrv.com</t>
  </si>
  <si>
    <t>Iris Tours Alex</t>
  </si>
  <si>
    <t>c@b.com</t>
  </si>
  <si>
    <t>El Forsan Travel</t>
  </si>
  <si>
    <t>a@c.com</t>
  </si>
  <si>
    <t>ELFORSAN TRAVEL-CAIRO</t>
  </si>
  <si>
    <t>Egy Thai Travel Alex</t>
  </si>
  <si>
    <t>info@egythai.com.eg</t>
  </si>
  <si>
    <t>Egythai Travel - Alex</t>
  </si>
  <si>
    <t>Alekhlas Travel</t>
  </si>
  <si>
    <t>xxxx@zzz.com</t>
  </si>
  <si>
    <t>Alfareed Tours Alex</t>
  </si>
  <si>
    <t>operation@alfareestours-alex.com</t>
  </si>
  <si>
    <t>ALFARED ALEX</t>
  </si>
  <si>
    <t>Roma HMB</t>
  </si>
  <si>
    <t>romatravel4@yahoo.com</t>
  </si>
  <si>
    <t>ROMA TRAVEL HMB</t>
  </si>
  <si>
    <t>Metro HMB</t>
  </si>
  <si>
    <t>mts_es@yahoo.com</t>
  </si>
  <si>
    <t>Long range travel</t>
  </si>
  <si>
    <t>naglaa@longrangetravel.com</t>
  </si>
  <si>
    <t>LONG RANGE TRAVEL</t>
  </si>
  <si>
    <t>Gloray travel</t>
  </si>
  <si>
    <t>glory@glorytours-egypt.net</t>
  </si>
  <si>
    <t>Europe Egypt travel</t>
  </si>
  <si>
    <t>info@europeegypttravel.net</t>
  </si>
  <si>
    <t>EUROPE EGYPT TRAVEL</t>
  </si>
  <si>
    <t>Sondos Tours Alex</t>
  </si>
  <si>
    <t>a@abc.com</t>
  </si>
  <si>
    <t>SONDOS ALEX</t>
  </si>
  <si>
    <t>Midpoint Travel Alex</t>
  </si>
  <si>
    <t>mohamed.abdo@midpoint.com.eg</t>
  </si>
  <si>
    <t>Midpoint Alex</t>
  </si>
  <si>
    <t>Dreamrs Tours ( Port Said street branch) Alex</t>
  </si>
  <si>
    <t>ticketing2@dreamerstours.com</t>
  </si>
  <si>
    <t>El Banna Tours</t>
  </si>
  <si>
    <t>marwan@bannatours.com</t>
  </si>
  <si>
    <t>BANNA TOURS ALEX</t>
  </si>
  <si>
    <t>Egyption International Tours Alex</t>
  </si>
  <si>
    <t>eittourism@yahoo.com</t>
  </si>
  <si>
    <t>Egyptian International Alex</t>
  </si>
  <si>
    <t>Best Tours ( Port Said street Branch) Alex</t>
  </si>
  <si>
    <t>asmaasardina@gmail.com</t>
  </si>
  <si>
    <t>Best Tours port said branch Alex</t>
  </si>
  <si>
    <t>Eroupe Egypt Travel</t>
  </si>
  <si>
    <t>GoLden Tours</t>
  </si>
  <si>
    <t>headoffice@goldentoursegypt.com</t>
  </si>
  <si>
    <t>GOLDEN EGYPT ALEX</t>
  </si>
  <si>
    <t>African Queen Travel</t>
  </si>
  <si>
    <t>karim.ahmed@africanqueen.travel.com</t>
  </si>
  <si>
    <t>Symphony Travel Alex</t>
  </si>
  <si>
    <t>info@symphony-travel.com</t>
  </si>
  <si>
    <t>Tanis Tours Alex</t>
  </si>
  <si>
    <t>sales@tanisinttravel.com</t>
  </si>
  <si>
    <t>Tanis Travel Alex</t>
  </si>
  <si>
    <t>Sonata Travel Alex</t>
  </si>
  <si>
    <t>a@bc.cok</t>
  </si>
  <si>
    <t>Marsilia Tours Alez</t>
  </si>
  <si>
    <t>operation@marseiliatours.com</t>
  </si>
  <si>
    <t>Marsilia Travel Alex</t>
  </si>
  <si>
    <t>Intra Travel</t>
  </si>
  <si>
    <t>mehassan@intratours-eg.com</t>
  </si>
  <si>
    <t>Annie Travel Alex</t>
  </si>
  <si>
    <t>annie@dataxprs.com.eg</t>
  </si>
  <si>
    <t>Annie Travel</t>
  </si>
  <si>
    <t>Melc Travel Alex</t>
  </si>
  <si>
    <t>deniseeskaf@melctravel.com</t>
  </si>
  <si>
    <t>A Travel Ibrahimya Branch Alex</t>
  </si>
  <si>
    <t>allaa.madkour@atravel-eg.com</t>
  </si>
  <si>
    <t>Forsa Travel alex</t>
  </si>
  <si>
    <t>0100 526 3844</t>
  </si>
  <si>
    <t>forsaalex@a.com</t>
  </si>
  <si>
    <t>FORSA TRAVEL-ALEX</t>
  </si>
  <si>
    <t>Star Choice Travel Alex</t>
  </si>
  <si>
    <t>res.starchoice@gmail.com</t>
  </si>
  <si>
    <t>spring Travel</t>
  </si>
  <si>
    <t>info@springtours.com</t>
  </si>
  <si>
    <t>SPRING TOURS-CAIRO</t>
  </si>
  <si>
    <t>Cleo Travel</t>
  </si>
  <si>
    <t>asmaa@cleotravel.net</t>
  </si>
  <si>
    <t>Masrawy HMB</t>
  </si>
  <si>
    <t>info@masrawytours.com</t>
  </si>
  <si>
    <t>MASRAWY TOURS HMB</t>
  </si>
  <si>
    <t>Ministry of Tourism</t>
  </si>
  <si>
    <t>info@traveleg.com</t>
  </si>
  <si>
    <t>Airlines</t>
  </si>
  <si>
    <t>Meditravel- Faraskour</t>
  </si>
  <si>
    <t>info@meditravelfa.com</t>
  </si>
  <si>
    <t>Saudi Airlines</t>
  </si>
  <si>
    <t>yasser.mohamed@saudiairlines.com</t>
  </si>
  <si>
    <t>South Sani travel</t>
  </si>
  <si>
    <t>mohsen.hussein@southsania.com</t>
  </si>
  <si>
    <t>Masria International Travel Alex</t>
  </si>
  <si>
    <t>info@athartravel.net</t>
  </si>
  <si>
    <t>Al Ahlawya Tours Alex</t>
  </si>
  <si>
    <t>alahlwaya_tours@yahoo.com</t>
  </si>
  <si>
    <t>Mena Tours Alex</t>
  </si>
  <si>
    <t>Escort Travel Alex</t>
  </si>
  <si>
    <t>alexescorttravel@gmail.com</t>
  </si>
  <si>
    <t>Escort Travel - Alex</t>
  </si>
  <si>
    <t>Disney Tours Alex</t>
  </si>
  <si>
    <t>0128 163 3708</t>
  </si>
  <si>
    <t>monahafez@h.com</t>
  </si>
  <si>
    <t>DISNEY HMB</t>
  </si>
  <si>
    <t>Grand Egypt Tours Alex</t>
  </si>
  <si>
    <t>ab@c.com</t>
  </si>
  <si>
    <t>GRAND EGYPT ALEX</t>
  </si>
  <si>
    <t>El Eatmad Tours Alex</t>
  </si>
  <si>
    <t>info@camptravelgroup.com</t>
  </si>
  <si>
    <t>Bavliy Tours Alex</t>
  </si>
  <si>
    <t>gm@bavlytravel.com</t>
  </si>
  <si>
    <t>Bavly Travel</t>
  </si>
  <si>
    <t>fives7296@gmail.com</t>
  </si>
  <si>
    <t>Meir HMB</t>
  </si>
  <si>
    <t>accounts@meirtrv.com</t>
  </si>
  <si>
    <t>Al Tahra Travel Alex</t>
  </si>
  <si>
    <t>eltahratours.323@gmail.com</t>
  </si>
  <si>
    <t>New Tours Alex</t>
  </si>
  <si>
    <t>newtours.alex@yahoo.com</t>
  </si>
  <si>
    <t>New Tours - Aelx</t>
  </si>
  <si>
    <t>Light Star Tours Alex</t>
  </si>
  <si>
    <t>ragab.kamar@yahoo.com</t>
  </si>
  <si>
    <t>Toqa Tours Alex</t>
  </si>
  <si>
    <t>abc@g.com</t>
  </si>
  <si>
    <t>Toqa Tours - Alex</t>
  </si>
  <si>
    <t>Agiad Tours Alex</t>
  </si>
  <si>
    <t>agiadalex@gmail.com</t>
  </si>
  <si>
    <t>Family Tours Roshdy branch alex</t>
  </si>
  <si>
    <t>yehia.zakaria@familytours.com.eg</t>
  </si>
  <si>
    <t>Fayed Travel Alexandria</t>
  </si>
  <si>
    <t>ahmed.shams@fayedtravel.com</t>
  </si>
  <si>
    <t>Login travel</t>
  </si>
  <si>
    <t>elqoussy2010202@gmail.com</t>
  </si>
  <si>
    <t>Solymaro Travel Alex</t>
  </si>
  <si>
    <t>sahar.hamdy@solymaro.com</t>
  </si>
  <si>
    <t>El-Nahar</t>
  </si>
  <si>
    <t>xxx@zzz.ccc</t>
  </si>
  <si>
    <t>Kind HMB</t>
  </si>
  <si>
    <t>h01093434745@gmail.com</t>
  </si>
  <si>
    <t>KIND HMB</t>
  </si>
  <si>
    <t>Canary Tours Alex</t>
  </si>
  <si>
    <t>canarytours_alex@hotmail.com</t>
  </si>
  <si>
    <t>Eitas Tours Alex</t>
  </si>
  <si>
    <t>itas.alex@gmail.com</t>
  </si>
  <si>
    <t>ITTAS Tours - Alex</t>
  </si>
  <si>
    <t>Alex Tours Alex</t>
  </si>
  <si>
    <t>ticketing.alex@alextours.org</t>
  </si>
  <si>
    <t>ALEX TOURS</t>
  </si>
  <si>
    <t>Passant Travel Alex</t>
  </si>
  <si>
    <t>passanttravel@yahoo.com</t>
  </si>
  <si>
    <t>Al amrekaten Travel Alex</t>
  </si>
  <si>
    <t>amricataintrv@yahoo.com</t>
  </si>
  <si>
    <t>Paradise HMB</t>
  </si>
  <si>
    <t>paradise-sohag@outlook.com</t>
  </si>
  <si>
    <t>El Mohamadia Tours - Kafr El Sheikh</t>
  </si>
  <si>
    <t>mohamdia2002@yahoo.com</t>
  </si>
  <si>
    <t>Alghannam Tours - Kafr El Sheikh</t>
  </si>
  <si>
    <t>info@alghanmtravel.com</t>
  </si>
  <si>
    <t>Aldamati Travel - Kafr El Sheikh</t>
  </si>
  <si>
    <t>info@aldamatitours.com</t>
  </si>
  <si>
    <t>Saidco Travel - Kafr El Sheikh</t>
  </si>
  <si>
    <t>info@saeedcotours.com</t>
  </si>
  <si>
    <t>SAEIDCO TOURS-MANSOORA</t>
  </si>
  <si>
    <t>Alhekma Tours - Kafr El Sheikh</t>
  </si>
  <si>
    <t>info@alhekmatours.com</t>
  </si>
  <si>
    <t>Alzohour Travel - Kafr El Shiekh</t>
  </si>
  <si>
    <t>info@alzohoorkfs.com</t>
  </si>
  <si>
    <t>ALZOHOR TOURS</t>
  </si>
  <si>
    <t>Khedr Tours</t>
  </si>
  <si>
    <t>adelkhedr56@yahoo.com</t>
  </si>
  <si>
    <t>Highness Holidays Travel - Kafr El Sheikh</t>
  </si>
  <si>
    <t>info@haighnesstravel.com</t>
  </si>
  <si>
    <t>El Eman Tours Alex</t>
  </si>
  <si>
    <t>info@elemantours.com</t>
  </si>
  <si>
    <t>El Eman Tours - Alex</t>
  </si>
  <si>
    <t>Damas Travel Alex</t>
  </si>
  <si>
    <t>damasalex2020@gmail.com</t>
  </si>
  <si>
    <t>Damas Travel - Alex</t>
  </si>
  <si>
    <t>Adam Travel</t>
  </si>
  <si>
    <t>info@adamtravelde.com</t>
  </si>
  <si>
    <t>Adam Travel - Alex</t>
  </si>
  <si>
    <t>Abo Samra Travel - Damietta</t>
  </si>
  <si>
    <t>info@abosamratravel.com</t>
  </si>
  <si>
    <t>ABOSAMRA TRAVEL DAMIETTA-MANSOURA</t>
  </si>
  <si>
    <t>Hor Travel - New Damietta City</t>
  </si>
  <si>
    <t>info@hortravel.com</t>
  </si>
  <si>
    <t>Al-Mamon Travel - Damietta</t>
  </si>
  <si>
    <t>info@elmamontravel.com</t>
  </si>
  <si>
    <t>Mermaid Tours Alex</t>
  </si>
  <si>
    <t>ticketing@mermaidtours.com.eg</t>
  </si>
  <si>
    <t>MERMAID TOURS</t>
  </si>
  <si>
    <t>New York Tours Alex</t>
  </si>
  <si>
    <t>info@newyorktourseg.com</t>
  </si>
  <si>
    <t>New York Tours ALEX</t>
  </si>
  <si>
    <t>Al-Mostaqbal HMB</t>
  </si>
  <si>
    <t>elmstakbaltravel@yahoo.com</t>
  </si>
  <si>
    <t>De castro Travel Alexandria</t>
  </si>
  <si>
    <t>sales@decastrotours.com</t>
  </si>
  <si>
    <t>Decastro Tours Alex</t>
  </si>
  <si>
    <t>Diplomat Travel Alexandria</t>
  </si>
  <si>
    <t>diplomattravel@hotmail.com</t>
  </si>
  <si>
    <t>Advanter Tours Alexandria</t>
  </si>
  <si>
    <t>reservation-alex@adventuretoursegy.com</t>
  </si>
  <si>
    <t>Misr Travel Alexandria</t>
  </si>
  <si>
    <t>salahsalem@misrtravel.net</t>
  </si>
  <si>
    <t>South African Airways</t>
  </si>
  <si>
    <t>maimonir@flysaa.com</t>
  </si>
  <si>
    <t>Misr Travel HQ</t>
  </si>
  <si>
    <t>dalila.abdelfattah@misrtravel.com</t>
  </si>
  <si>
    <t>MISR TRAVEL HQ</t>
  </si>
  <si>
    <t>Ieryal Tours Alex</t>
  </si>
  <si>
    <t>a@fdh.com</t>
  </si>
  <si>
    <t>Myaseen Travel</t>
  </si>
  <si>
    <t>info@myaseentravel.com</t>
  </si>
  <si>
    <t>Myaseen Travel - Alex</t>
  </si>
  <si>
    <t>Masria Travel Alex</t>
  </si>
  <si>
    <t>a@bd.com</t>
  </si>
  <si>
    <t>MASRIA TRAVEL</t>
  </si>
  <si>
    <t>Disney HMB</t>
  </si>
  <si>
    <t>dezny55@yahoo.com</t>
  </si>
  <si>
    <t>Norma HMB</t>
  </si>
  <si>
    <t>normaelshahid@gmail.com</t>
  </si>
  <si>
    <t>Fine Selection HMB</t>
  </si>
  <si>
    <t>fine.sohag@gmail.com</t>
  </si>
  <si>
    <t>FINE SELECTION HMB</t>
  </si>
  <si>
    <t>Remotely office lxr</t>
  </si>
  <si>
    <t>marketing.upeg3@toptraveltrip.com</t>
  </si>
  <si>
    <t>Airlike qena</t>
  </si>
  <si>
    <t>airlinkqena99@yahoo.com</t>
  </si>
  <si>
    <t>Airlink qena</t>
  </si>
  <si>
    <t>Deyar Makka - Sherbin</t>
  </si>
  <si>
    <t>info@deyarmakkatrvl.com</t>
  </si>
  <si>
    <t>Extreme Travel - Sherbin</t>
  </si>
  <si>
    <t>info@extremeshr.com</t>
  </si>
  <si>
    <t>Quick Air Travel - Sherbin</t>
  </si>
  <si>
    <t>info@quickairshr.com</t>
  </si>
  <si>
    <t>Fair Travel - Sherbin</t>
  </si>
  <si>
    <t>fairtravelshr@hotmail.com</t>
  </si>
  <si>
    <t>One Way Travel - Sherbin</t>
  </si>
  <si>
    <t>onewayshr@hotmail.com</t>
  </si>
  <si>
    <t>Midpoint travel</t>
  </si>
  <si>
    <t>mid_lxr1@yahoo.com</t>
  </si>
  <si>
    <t>Midpoint lxr</t>
  </si>
  <si>
    <t>Kumet - Minya HMB</t>
  </si>
  <si>
    <t>amireldakrory052@gmail.com</t>
  </si>
  <si>
    <t>KUMET MNYA</t>
  </si>
  <si>
    <t>Absher HMB</t>
  </si>
  <si>
    <t>sayed_boray@yahoo.com</t>
  </si>
  <si>
    <t>ABSHER HMB</t>
  </si>
  <si>
    <t>AbuSamra HMB</t>
  </si>
  <si>
    <t>abusamra.sohag0@gmail.com</t>
  </si>
  <si>
    <t>Logano HMB</t>
  </si>
  <si>
    <t>loganosohag0@gmail.com</t>
  </si>
  <si>
    <t>LOGANO HMB</t>
  </si>
  <si>
    <t>BLU Berry Travel ( yasmin Araby )</t>
  </si>
  <si>
    <t>sales.cai1@toptraveltrip.com</t>
  </si>
  <si>
    <t>Egypt Exprsess Travel ( yasmin Araby )</t>
  </si>
  <si>
    <t>sales.cai2@toptraveltrip.com</t>
  </si>
  <si>
    <t>EGYPT EXPRESS</t>
  </si>
  <si>
    <t>El mahroussa International Travel</t>
  </si>
  <si>
    <t>Ariba Travel</t>
  </si>
  <si>
    <t>info@arbiatravel.com</t>
  </si>
  <si>
    <t>Al Rabia Travel ( yasmin Araby )</t>
  </si>
  <si>
    <t>aviation@rabietours.com</t>
  </si>
  <si>
    <t>Princess Travel ( Yasmin Araby )</t>
  </si>
  <si>
    <t>info@princesstours.com</t>
  </si>
  <si>
    <t>T3 - Office Down Twon Cairo</t>
  </si>
  <si>
    <t>ahmed.gendy@toptraveltrip.com</t>
  </si>
  <si>
    <t>Alo Travel - Belqas</t>
  </si>
  <si>
    <t>alotravel55@gmail.com</t>
  </si>
  <si>
    <t>Alo Travel Belqas</t>
  </si>
  <si>
    <t>Abo Samra Travel - Belqas</t>
  </si>
  <si>
    <t>doaaamen771@gmail.com</t>
  </si>
  <si>
    <t>ABO SAMRA BLQAS</t>
  </si>
  <si>
    <t>Quick Air Travel - Belqas</t>
  </si>
  <si>
    <t>info@quickair.com</t>
  </si>
  <si>
    <t>Half Moon Travel - Belqas</t>
  </si>
  <si>
    <t>info@halfmoontours.com</t>
  </si>
  <si>
    <t>HALF MOON MANSOURA</t>
  </si>
  <si>
    <t>Ocean Tours - Belqas</t>
  </si>
  <si>
    <t>e_tickt@yahoo.com</t>
  </si>
  <si>
    <t>Israa Travel - Faraskour</t>
  </si>
  <si>
    <t>esraaebrahim924@gmail.com</t>
  </si>
  <si>
    <t>Elshams Travel - Faraskour</t>
  </si>
  <si>
    <t>info@shamstravel.com</t>
  </si>
  <si>
    <t>Elshams Travel Faraskour</t>
  </si>
  <si>
    <t>Jazerat Alward Travel - Dekerns</t>
  </si>
  <si>
    <t>gzera.2015@gmail.com</t>
  </si>
  <si>
    <t>Gzeert Al Ward</t>
  </si>
  <si>
    <t>Altayar Alalamia Travel - Dekerns</t>
  </si>
  <si>
    <t>waledeltayar@yahoo.com</t>
  </si>
  <si>
    <t>AL GAD Travel - Dekerns</t>
  </si>
  <si>
    <t>mahmoud.antar@gadtraveleg.com</t>
  </si>
  <si>
    <t>Toyor Al Janah - Dekerns</t>
  </si>
  <si>
    <t>toy213_1@yahoo.com</t>
  </si>
  <si>
    <t>Quick Air Travel - Dekerns</t>
  </si>
  <si>
    <t>ahmed2015quickair@yahoo.com</t>
  </si>
  <si>
    <t>Apple Vacation Travel - Talkha</t>
  </si>
  <si>
    <t>info@applevacation.travel</t>
  </si>
  <si>
    <t>Apple Vacation Travel</t>
  </si>
  <si>
    <t>Nomani Tours - Tanta</t>
  </si>
  <si>
    <t>nomani_tours@hotmail.com</t>
  </si>
  <si>
    <t>NOMANI TOURS-CAIRO</t>
  </si>
  <si>
    <t>Crystal Tours - Tanta</t>
  </si>
  <si>
    <t>info@ceystaltours.com</t>
  </si>
  <si>
    <t>Elghazal Tours</t>
  </si>
  <si>
    <t>info@ghazaltravel.com</t>
  </si>
  <si>
    <t>Mena Tours - Tanta</t>
  </si>
  <si>
    <t>info@menatours.com</t>
  </si>
  <si>
    <t>MENA TOURS TANTA</t>
  </si>
  <si>
    <t>Yanbu Travel - Tanta</t>
  </si>
  <si>
    <t>info@yanbou.com</t>
  </si>
  <si>
    <t>Fine Selection -Alexandria</t>
  </si>
  <si>
    <t>Younis Tours - Zagazig</t>
  </si>
  <si>
    <t>info@younistravel.com</t>
  </si>
  <si>
    <t>El Esraa Tours - Zagazig</t>
  </si>
  <si>
    <t>info@alisraatravel.com</t>
  </si>
  <si>
    <t>Alfadl Tours - Zagazig</t>
  </si>
  <si>
    <t>info@alfdltravel.com</t>
  </si>
  <si>
    <t>Dar Al-Harm Travel - Zagazig</t>
  </si>
  <si>
    <t>islam_daralharm@yahoo.com</t>
  </si>
  <si>
    <t>Traders Travel - Zagazig</t>
  </si>
  <si>
    <t>ahmed.turky1515@gmail.com</t>
  </si>
  <si>
    <t>New Sky Travel - Zagazig</t>
  </si>
  <si>
    <t>newslyzg2@yahoo.com</t>
  </si>
  <si>
    <t>Lucky Tours - Alexandria</t>
  </si>
  <si>
    <t>outgoing@luckytours-alex.com</t>
  </si>
  <si>
    <t>Takwa Tours - Alexandria</t>
  </si>
  <si>
    <t>TAKWA TOURS</t>
  </si>
  <si>
    <t>New Highlights Tours</t>
  </si>
  <si>
    <t>Forsa Travel - El-Mansoura</t>
  </si>
  <si>
    <t>ashrafforsa89@yahoo.com</t>
  </si>
  <si>
    <t>Forsa Travel</t>
  </si>
  <si>
    <t>Honour Tours - El-Mansoura</t>
  </si>
  <si>
    <t>honourtours4@gmail.com</t>
  </si>
  <si>
    <t>Honour Tours Elmansoura</t>
  </si>
  <si>
    <t>Hormoheb Travel - El-Mansoura</t>
  </si>
  <si>
    <t>hormoheb_elmansoura@yahoo.com</t>
  </si>
  <si>
    <t>Hormoheb Travel Mansoura</t>
  </si>
  <si>
    <t>Elghad Travel - El-Mansoura</t>
  </si>
  <si>
    <t>Abo Samra Travel - El-Mansoura</t>
  </si>
  <si>
    <t>ABOSAMRA MANSORA</t>
  </si>
  <si>
    <t>Elgamal Tours - El-Mansoura</t>
  </si>
  <si>
    <t>info@elgamaltours.com</t>
  </si>
  <si>
    <t>Altayar Alalamia Travel - El-Mansoura</t>
  </si>
  <si>
    <t>info@altayartravrelmans.com</t>
  </si>
  <si>
    <t>Best Tours El-Mansoura</t>
  </si>
  <si>
    <t>Bonjour Travel - El-Mansoura</t>
  </si>
  <si>
    <t>bonjourtravel@yahoo.com</t>
  </si>
  <si>
    <t>Empire Travel ( yasmin Araby )</t>
  </si>
  <si>
    <t>aviation@empire.travel</t>
  </si>
  <si>
    <t>Volari Travel ( Yasmin Araby )</t>
  </si>
  <si>
    <t>mohamed.ali@volaritourseg.com</t>
  </si>
  <si>
    <t>Aphodite Travel (Yasmin Araby )</t>
  </si>
  <si>
    <t>m.saied@aphroditetours.com</t>
  </si>
  <si>
    <t>Zeus Travel (Yasmin Araby )</t>
  </si>
  <si>
    <t>eslamy@zeus-eg.com</t>
  </si>
  <si>
    <t>Humburg Travel ( yasmin Araby)</t>
  </si>
  <si>
    <t>ahmed.atef433@yahoo.com</t>
  </si>
  <si>
    <t>Hamburg Travel</t>
  </si>
  <si>
    <t>Al Dorra Travel ( Yasmin Araby )</t>
  </si>
  <si>
    <t>m.sayed@aldorratravel.com</t>
  </si>
  <si>
    <t>AL DORRA TRAVEL-CAIRO</t>
  </si>
  <si>
    <t>One Way Travel - El-Mansoura</t>
  </si>
  <si>
    <t>amir@gmail.com</t>
  </si>
  <si>
    <t>Gold Star Travel - El-Mansoura</t>
  </si>
  <si>
    <t>info@goldstartrvl.com</t>
  </si>
  <si>
    <t>Landscape Travel - El-Mansoura</t>
  </si>
  <si>
    <t>landscapetrvl@gmail.com</t>
  </si>
  <si>
    <t>Al Husseiny Travel - El-Mansoura</t>
  </si>
  <si>
    <t>info@alhusseinytravel.com</t>
  </si>
  <si>
    <t>Freelancer Fawzi - El-Mansoura</t>
  </si>
  <si>
    <t>fawzi_group@hotmail.com</t>
  </si>
  <si>
    <t>Freelancer Assad - El-Mansoura</t>
  </si>
  <si>
    <t>assadtraverl@gmail.com</t>
  </si>
  <si>
    <t>FREELANCER ASAAD</t>
  </si>
  <si>
    <t>Host Tours - El-Mansoura</t>
  </si>
  <si>
    <t>karimhost@yahoo.com</t>
  </si>
  <si>
    <t>HOST TOURS MANS</t>
  </si>
  <si>
    <t>Dar Alwaad Travel - El-Mansoura</t>
  </si>
  <si>
    <t>info@daralwaadtravel.com</t>
  </si>
  <si>
    <t>DAR ELWAAD TRAVEL - MANSOURA</t>
  </si>
  <si>
    <t>Satguru Travel - CAI Office - Mohamed Saad</t>
  </si>
  <si>
    <t>Mena Tours - El-Mansoura</t>
  </si>
  <si>
    <t>info@menatoursmans.com</t>
  </si>
  <si>
    <t>Office ( yasmin Araby )</t>
  </si>
  <si>
    <t>Royal Valley Tours - El-Mansoura</t>
  </si>
  <si>
    <t>info@royalvalleymans.com</t>
  </si>
  <si>
    <t>Mazinco Tours El-Mansoura</t>
  </si>
  <si>
    <t>esraa_zaghrout@yahoo.com</t>
  </si>
  <si>
    <t>Family Tours (port said street branch) Alex</t>
  </si>
  <si>
    <t>abc@d.com</t>
  </si>
  <si>
    <t>Golden Wings Alex</t>
  </si>
  <si>
    <t>mohamed_a695@yahoo.com</t>
  </si>
  <si>
    <t>Sonesta Travel Alex</t>
  </si>
  <si>
    <t>a@bcd.com</t>
  </si>
  <si>
    <t>Travel solution Alex</t>
  </si>
  <si>
    <t>res@travelsolutionalex.com</t>
  </si>
  <si>
    <t>Travel Solution</t>
  </si>
  <si>
    <t>Luxe Voyage Alex</t>
  </si>
  <si>
    <t>mona.hashem.travel@gmail.com</t>
  </si>
  <si>
    <t>Lux voyage Travel</t>
  </si>
  <si>
    <t>Remotly office - Alexandria</t>
  </si>
  <si>
    <t>maged.exp@gmail.com</t>
  </si>
  <si>
    <t>Remotely Office El-Mansoura</t>
  </si>
  <si>
    <t>marketing.delta2@toptraveltrip.com</t>
  </si>
  <si>
    <t>Revera Tours CAI Mohamed Saad</t>
  </si>
  <si>
    <t>ahmed@reveratours.com</t>
  </si>
  <si>
    <t>Safer Travel CAI Mohamed Saad</t>
  </si>
  <si>
    <t>info@safirtravelegypt.com</t>
  </si>
  <si>
    <t>Lucky Tours CAI Mohamed Saad</t>
  </si>
  <si>
    <t>mahoud22@luckytours.com</t>
  </si>
  <si>
    <t>LUCKY TOURS CAI</t>
  </si>
  <si>
    <t>Sincere Tours -CAI-Mohamed Saad</t>
  </si>
  <si>
    <t>info@sincerefortravel.com</t>
  </si>
  <si>
    <t>SINCERE TRAVEL-CAIRO</t>
  </si>
  <si>
    <t>Citico Travel (Yasmin araby )</t>
  </si>
  <si>
    <t>ahmed@citicotravel.com</t>
  </si>
  <si>
    <t>CITICO TRAVEL</t>
  </si>
  <si>
    <t>Sky Travel Mohamed Saad</t>
  </si>
  <si>
    <t>hossampop11@yahoo.com</t>
  </si>
  <si>
    <t>Damas Travel</t>
  </si>
  <si>
    <t>Masria Travel Alexandria</t>
  </si>
  <si>
    <t>Egy Star BNS - Mohamed Saad</t>
  </si>
  <si>
    <t>est.bns10@yahoo.com</t>
  </si>
  <si>
    <t>Maged farag - HBE</t>
  </si>
  <si>
    <t>Remotely office Sohag</t>
  </si>
  <si>
    <t>marketing.upeg2@toptraveltrip.com</t>
  </si>
  <si>
    <t>Germo Tours (Yasmin Araby )</t>
  </si>
  <si>
    <t>germotours@yahoo.com</t>
  </si>
  <si>
    <t>Sodfa Tours ( Yasmin Araby )</t>
  </si>
  <si>
    <t>reservation@sodfatours.com</t>
  </si>
  <si>
    <t>Adam Travel(Yasmin Araby )</t>
  </si>
  <si>
    <t>khalid.samra@adamtravel.net</t>
  </si>
  <si>
    <t>Reham Free Lancer ( Yasmin Araby )</t>
  </si>
  <si>
    <t>info@lajoietravel.com</t>
  </si>
  <si>
    <t>REHAM FREELANCER</t>
  </si>
  <si>
    <t>ABC Travel (Yasmin Araby )</t>
  </si>
  <si>
    <t>outgoing@abctraveleg.com</t>
  </si>
  <si>
    <t>Oblisk Travel( Yasmin Araby )</t>
  </si>
  <si>
    <t>oblisktravel15@gmail.com</t>
  </si>
  <si>
    <t>OBLSIK TRAVEL</t>
  </si>
  <si>
    <t>Travkey ( Yasmin Araby )</t>
  </si>
  <si>
    <t>samah@travkey.com</t>
  </si>
  <si>
    <t>Alo Travel ( Yasmin Araby )</t>
  </si>
  <si>
    <t>management@alotravelegypt.com</t>
  </si>
  <si>
    <t>Gzeera Al Ward Travel ( Yasmin Araby )</t>
  </si>
  <si>
    <t>info@gzeertaleard.com</t>
  </si>
  <si>
    <t>Safe Way Tours (Yasmin Araby )</t>
  </si>
  <si>
    <t>manager@safeway-tours.com</t>
  </si>
  <si>
    <t>Raya Travel</t>
  </si>
  <si>
    <t>raya@rayatravel.com</t>
  </si>
  <si>
    <t>Raya Travel ( Yasmin Araby )</t>
  </si>
  <si>
    <t>audio Travel CAI Mohamed Saad</t>
  </si>
  <si>
    <t>dalia@audiotours.com</t>
  </si>
  <si>
    <t>Trivia Travel ( yasmin Araby )</t>
  </si>
  <si>
    <t>shreehanezzat@triviaeg.com</t>
  </si>
  <si>
    <t>Trivia Travel</t>
  </si>
  <si>
    <t>Itravex Travel (Yasmin Araby )</t>
  </si>
  <si>
    <t>info@itravexegypt.com</t>
  </si>
  <si>
    <t>Candella Tours - Mohamed Saad</t>
  </si>
  <si>
    <t>candella.assuit@gmail.com</t>
  </si>
  <si>
    <t>Blue Travel - Mohamed Saad</t>
  </si>
  <si>
    <t>blurtravel2050@yahoo.com</t>
  </si>
  <si>
    <t>BLUE TRAVEL</t>
  </si>
  <si>
    <t>Club Tours Mohamed Saad</t>
  </si>
  <si>
    <t>clubtours_malawy@hotmail.com</t>
  </si>
  <si>
    <t>Tayar Alamia BNS Mohamed Saad</t>
  </si>
  <si>
    <t>eslam.bns@gmail.com</t>
  </si>
  <si>
    <t>TAYAR ALAMIA</t>
  </si>
  <si>
    <t>Cab Tours - Mohamed Saad</t>
  </si>
  <si>
    <t>acountant@cabtourseg.com</t>
  </si>
  <si>
    <t>Saif Tours</t>
  </si>
  <si>
    <t>saifwaytours@gmail.com</t>
  </si>
  <si>
    <t>SAIF WAY TOURS</t>
  </si>
  <si>
    <t>Favia Travel CAI -Mohamed Saad</t>
  </si>
  <si>
    <t>bonvoyage_2006@hotmail.com</t>
  </si>
  <si>
    <t>Komet Travel -CAI -Mohamed Saad</t>
  </si>
  <si>
    <t>m.fouad@komettours.com</t>
  </si>
  <si>
    <t>Komet Tours</t>
  </si>
  <si>
    <t>Elrwad Tours CAI -Mohamed Saad</t>
  </si>
  <si>
    <t>may.ahmed@elrwattours.com</t>
  </si>
  <si>
    <t>Travel Art CAI -Mohamed Saad</t>
  </si>
  <si>
    <t>egyptsenderrla@gmail.com</t>
  </si>
  <si>
    <t>Egypt Senderla CAI -Mohamed Saad</t>
  </si>
  <si>
    <t>Tay Travel ( Yasmin Araby )</t>
  </si>
  <si>
    <t>hatem.eltayeby@taytarvel.com</t>
  </si>
  <si>
    <t>Tay Travel</t>
  </si>
  <si>
    <t>Nour Tour</t>
  </si>
  <si>
    <t>h.hafez@alshahbaatours.com</t>
  </si>
  <si>
    <t>Egyption valley tours ( Yasmin Araby )</t>
  </si>
  <si>
    <t>ahmed@egyptionvalleytours.com</t>
  </si>
  <si>
    <t>Egyptian Valley Tours</t>
  </si>
  <si>
    <t>Emco Travel( Yasmin Araby )</t>
  </si>
  <si>
    <t>cherineh@emeco.com</t>
  </si>
  <si>
    <t>EMCOO TRAVELS</t>
  </si>
  <si>
    <t>El Kaad - BNS Mohamed Saad</t>
  </si>
  <si>
    <t>elkaedbns@yahoo.com</t>
  </si>
  <si>
    <t>Kenzy Tours ( Yasmin Araby )</t>
  </si>
  <si>
    <t>tkt@kenzytours.com</t>
  </si>
  <si>
    <t>Apolloe Tours (Yasmin Araby)</t>
  </si>
  <si>
    <t>touriam@apolloeg.tour</t>
  </si>
  <si>
    <t>Tanefer Travel</t>
  </si>
  <si>
    <t>samah.dawoud@tanefer.com</t>
  </si>
  <si>
    <t>Tanefer TRAVEL</t>
  </si>
  <si>
    <t>Sonesta-CAI - Mohamed Saad</t>
  </si>
  <si>
    <t>adel.ahmed@sonest.com</t>
  </si>
  <si>
    <t>moods travel</t>
  </si>
  <si>
    <t>gm@moods-travel.com</t>
  </si>
  <si>
    <t>rovana travel</t>
  </si>
  <si>
    <t>info@rovanatravel.com</t>
  </si>
  <si>
    <t>alryada travel</t>
  </si>
  <si>
    <t>mohsen.elryadatravel@gmail.com</t>
  </si>
  <si>
    <t>el gudy travel</t>
  </si>
  <si>
    <t>info@elgudytravel.com</t>
  </si>
  <si>
    <t>ELGUDY TRAVEL-CAIRO</t>
  </si>
  <si>
    <t>Right way Tours</t>
  </si>
  <si>
    <t>sara@rightwaytours.com</t>
  </si>
  <si>
    <t>Right Way Tours Alex</t>
  </si>
  <si>
    <t>Luxury holidays</t>
  </si>
  <si>
    <t>mostafa@luxuryeg.com</t>
  </si>
  <si>
    <t>Fortune Tours</t>
  </si>
  <si>
    <t>shoukry1@fortune-tours.com</t>
  </si>
  <si>
    <t>trypium travel</t>
  </si>
  <si>
    <t>hussein@trypium.com</t>
  </si>
  <si>
    <t>Alex City Travel</t>
  </si>
  <si>
    <t>sales@alexcitytravel.com</t>
  </si>
  <si>
    <t>Alex City Travel - Alex</t>
  </si>
  <si>
    <t>Meridian Tours</t>
  </si>
  <si>
    <t>m.meridian@yahoo.com</t>
  </si>
  <si>
    <t>Kimidar Tours</t>
  </si>
  <si>
    <t>res.alex@kimidartours.com</t>
  </si>
  <si>
    <t>Meditravel</t>
  </si>
  <si>
    <t>info@meditours.com</t>
  </si>
  <si>
    <t>AlBEH Tours</t>
  </si>
  <si>
    <t>albeh.tours@gmail.com</t>
  </si>
  <si>
    <t>nada.ramadan@adamtravel.net</t>
  </si>
  <si>
    <t>Logenile Travel</t>
  </si>
  <si>
    <t>yomna@logeniletravel.com</t>
  </si>
  <si>
    <t>NASCO Travel</t>
  </si>
  <si>
    <t>ITTAS Tours</t>
  </si>
  <si>
    <t>ittas.alex@ittas-tours.com</t>
  </si>
  <si>
    <t>EgyThai Tours</t>
  </si>
  <si>
    <t>sameh@egythai.com</t>
  </si>
  <si>
    <t>Egythai Tours ALEX</t>
  </si>
  <si>
    <t>Forsa Tours</t>
  </si>
  <si>
    <t>a.abdelazeez@gmail.com</t>
  </si>
  <si>
    <t>MENA Tours</t>
  </si>
  <si>
    <t>al awael travel</t>
  </si>
  <si>
    <t>elawaeltravel@yahoo.com</t>
  </si>
  <si>
    <t>Toqa Tours</t>
  </si>
  <si>
    <t>alextoqatours@yahoo.com</t>
  </si>
  <si>
    <t>Yamany Tours</t>
  </si>
  <si>
    <t>yamanyalex@yamanytours.com</t>
  </si>
  <si>
    <t>Amricatain Tours &amp; Travel</t>
  </si>
  <si>
    <t>Agiad Tours</t>
  </si>
  <si>
    <t>Al Eman tours</t>
  </si>
  <si>
    <t>Star Choice tours</t>
  </si>
  <si>
    <t>el bakry overseas for travel</t>
  </si>
  <si>
    <t>elbakry.overseas@hotmail.com</t>
  </si>
  <si>
    <t>Lucky tours</t>
  </si>
  <si>
    <t>luckytours_alex@hotmail.con</t>
  </si>
  <si>
    <t>Happy dream tours</t>
  </si>
  <si>
    <t>info@happydreamtravel.com</t>
  </si>
  <si>
    <t>saudi top trust</t>
  </si>
  <si>
    <t>travelwayegy@gmail.com</t>
  </si>
  <si>
    <t>Iral Tours</t>
  </si>
  <si>
    <t>tkt.iraltours@gmail.com</t>
  </si>
  <si>
    <t>Beach Tours</t>
  </si>
  <si>
    <t>info@beach-co.com</t>
  </si>
  <si>
    <t>Royalty Travel Alex</t>
  </si>
  <si>
    <t>info@royaltytours.org</t>
  </si>
  <si>
    <t>Altahra tours</t>
  </si>
  <si>
    <t>info@eltahratravel.com</t>
  </si>
  <si>
    <t>CIA</t>
  </si>
  <si>
    <t>cia@ciatravel.net</t>
  </si>
  <si>
    <t>Vienna Tours</t>
  </si>
  <si>
    <t>0 111 200 2940</t>
  </si>
  <si>
    <t>Stanly Tours</t>
  </si>
  <si>
    <t>traveling@stanlytours.com</t>
  </si>
  <si>
    <t>Stanly Tours - Alex</t>
  </si>
  <si>
    <t>Nsas Travel</t>
  </si>
  <si>
    <t>reham.galal@nsas-travel.com</t>
  </si>
  <si>
    <t>Light Stars Tours</t>
  </si>
  <si>
    <t>info@lightstars-tours.com</t>
  </si>
  <si>
    <t>Ligh Star Alex</t>
  </si>
  <si>
    <t>Automobile &amp; touring club of egypt for tourism (ATCET)</t>
  </si>
  <si>
    <t>ashraf_atcetravel@hotmail.com</t>
  </si>
  <si>
    <t>Eyres Tours</t>
  </si>
  <si>
    <t>aymanmorsy31@yahoo.com</t>
  </si>
  <si>
    <t>MEIR Travel</t>
  </si>
  <si>
    <t>nadernabeeh@meirtrv.com</t>
  </si>
  <si>
    <t>Fly Dubai</t>
  </si>
  <si>
    <t>info@wastco.com</t>
  </si>
  <si>
    <t>Kemet Travel</t>
  </si>
  <si>
    <t>reservation.kemettravel@gmail.com</t>
  </si>
  <si>
    <t>AlRawda tours</t>
  </si>
  <si>
    <t>sales@alrawdatours.com</t>
  </si>
  <si>
    <t>damastravel@yahoo.com</t>
  </si>
  <si>
    <t>Overseas Travel</t>
  </si>
  <si>
    <t>info@overseastours.com</t>
  </si>
  <si>
    <t>trans oceans tours</t>
  </si>
  <si>
    <t>totours@gmail.com</t>
  </si>
  <si>
    <t>Hatshepsut tours</t>
  </si>
  <si>
    <t>Metro Travel</t>
  </si>
  <si>
    <t>info@metrotravel.com</t>
  </si>
  <si>
    <t>Mid Point</t>
  </si>
  <si>
    <t>info@midpoint-travel.com</t>
  </si>
  <si>
    <t>Escort Travel</t>
  </si>
  <si>
    <t>info@escorttravelegypt.com</t>
  </si>
  <si>
    <t>N E W tours</t>
  </si>
  <si>
    <t>El Misriya Travel</t>
  </si>
  <si>
    <t>eman@elmisria-travel.com</t>
  </si>
  <si>
    <t>Al Ahlawaya Tours</t>
  </si>
  <si>
    <t>lajoie travel</t>
  </si>
  <si>
    <t>lajoietravel@hotmail.com</t>
  </si>
  <si>
    <t>National Egypt Tours</t>
  </si>
  <si>
    <t>alex@nbetours.com</t>
  </si>
  <si>
    <t>Abo Samra Alexandria</t>
  </si>
  <si>
    <t>mohamedkorayem@abosamratravel.com</t>
  </si>
  <si>
    <t>Abo Samra Travel ALEX</t>
  </si>
  <si>
    <t>Athar travel</t>
  </si>
  <si>
    <t>We Tours</t>
  </si>
  <si>
    <t>Royalty Tours</t>
  </si>
  <si>
    <t>Egyptian International Travel</t>
  </si>
  <si>
    <t>sales@eittourism.com</t>
  </si>
  <si>
    <t>Hannoville Egypt Tours</t>
  </si>
  <si>
    <t>The Nile Tours Co.</t>
  </si>
  <si>
    <t>info@niletours-alex.com</t>
  </si>
  <si>
    <t>I can Travel</t>
  </si>
  <si>
    <t>icantravel@hotmail.com</t>
  </si>
  <si>
    <t>delta tours</t>
  </si>
  <si>
    <t>elgabrymaher@hotmail.com</t>
  </si>
  <si>
    <t>othman travel</t>
  </si>
  <si>
    <t>info@othmantravel.com</t>
  </si>
  <si>
    <t>OTHMAN TOURS-CAIRO</t>
  </si>
  <si>
    <t>arab sky travel</t>
  </si>
  <si>
    <t>info@arabskytravel.com</t>
  </si>
  <si>
    <t>ARAB SKY TRAVEL CAIRO</t>
  </si>
  <si>
    <t>Grand blue tours</t>
  </si>
  <si>
    <t>info@grandbluetours.com</t>
  </si>
  <si>
    <t>Farah tours CAI Mohamed Saad</t>
  </si>
  <si>
    <t>tkt1@farahtours.com</t>
  </si>
  <si>
    <t>FARAH TOURS CAIRO</t>
  </si>
  <si>
    <t>three star travel</t>
  </si>
  <si>
    <t>3 STAR TOURS HMB</t>
  </si>
  <si>
    <t>Top tours</t>
  </si>
  <si>
    <t>ahmed_abdelrehim@live.com</t>
  </si>
  <si>
    <t>Al esraa travel</t>
  </si>
  <si>
    <t>sales.cai@toptraveltrip.com</t>
  </si>
  <si>
    <t>first travel</t>
  </si>
  <si>
    <t>info@firsttravel-eg.com</t>
  </si>
  <si>
    <t>FIRST TRAVEL</t>
  </si>
  <si>
    <t>Najd Toyrs</t>
  </si>
  <si>
    <t>adelammar@najdtours.com</t>
  </si>
  <si>
    <t>NAJD TOURS CAI</t>
  </si>
  <si>
    <t>reef oasis</t>
  </si>
  <si>
    <t>headoffice.pusv@reefoasis.com.eg</t>
  </si>
  <si>
    <t>Komet Travel</t>
  </si>
  <si>
    <t>komettravel@yahoo.com</t>
  </si>
  <si>
    <t>hamfortrv@yahoo.com</t>
  </si>
  <si>
    <t>Everest Travel CAI -Mohamed Saad</t>
  </si>
  <si>
    <t>everesttours2018@gmail.com</t>
  </si>
  <si>
    <t>Adventure tours</t>
  </si>
  <si>
    <t>resevation-cairo@adventuretoursegy.com</t>
  </si>
  <si>
    <t>direct egypt travel</t>
  </si>
  <si>
    <t>info@directegypttravel.com</t>
  </si>
  <si>
    <t>new sea princess tours</t>
  </si>
  <si>
    <t>info@newseaprincesstours.com</t>
  </si>
  <si>
    <t>new omega tours</t>
  </si>
  <si>
    <t>info@newomega-tours.com</t>
  </si>
  <si>
    <t>sunny egypt travel</t>
  </si>
  <si>
    <t>a_fonos@yahoo.com</t>
  </si>
  <si>
    <t>lines travel</t>
  </si>
  <si>
    <t>hossam@linestravel.net</t>
  </si>
  <si>
    <t>The globe travel</t>
  </si>
  <si>
    <t>elmisery@theglobecorp.org</t>
  </si>
  <si>
    <t>marasem tours</t>
  </si>
  <si>
    <t>operation@marasem-tours.com</t>
  </si>
  <si>
    <t>valley of kings toure</t>
  </si>
  <si>
    <t>kings@gega.net</t>
  </si>
  <si>
    <t>VALLEY OF KINGS MANASORA</t>
  </si>
  <si>
    <t>skyline for tours</t>
  </si>
  <si>
    <t>nadyamynjrjsgir@gmail.com</t>
  </si>
  <si>
    <t>elmageed tours</t>
  </si>
  <si>
    <t>t.elsaid@elmageed.com</t>
  </si>
  <si>
    <t>world gate tours CAI Mohamed Saad</t>
  </si>
  <si>
    <t>h.salem@worldgatetour.com</t>
  </si>
  <si>
    <t>WORLD GATE CAI</t>
  </si>
  <si>
    <t>voyage tours</t>
  </si>
  <si>
    <t>k.fouad@voyage-tours.net</t>
  </si>
  <si>
    <t>VOYAGE TOURS-CAIRO</t>
  </si>
  <si>
    <t>sydney tours</t>
  </si>
  <si>
    <t>info@sydneytours-eg.com</t>
  </si>
  <si>
    <t>Sydney Travel</t>
  </si>
  <si>
    <t>abosamra</t>
  </si>
  <si>
    <t>cairo travel</t>
  </si>
  <si>
    <t>info@cairotravel.com</t>
  </si>
  <si>
    <t>Rocca travel</t>
  </si>
  <si>
    <t>emeco travel</t>
  </si>
  <si>
    <t>leisuretourism@emeco.com</t>
  </si>
  <si>
    <t>nile rose travel</t>
  </si>
  <si>
    <t>info@nilerosetravel.com</t>
  </si>
  <si>
    <t>Nile Rose Travel</t>
  </si>
  <si>
    <t>travel art</t>
  </si>
  <si>
    <t>a.kamal@travelart-eg.com</t>
  </si>
  <si>
    <t>nawas international</t>
  </si>
  <si>
    <t>nawas@nawas.com.eg</t>
  </si>
  <si>
    <t>master travel</t>
  </si>
  <si>
    <t>reservation@mastertravelegy.com</t>
  </si>
  <si>
    <t>Master Travel</t>
  </si>
  <si>
    <t>Nile Horse</t>
  </si>
  <si>
    <t>sales2@nilehorse.com</t>
  </si>
  <si>
    <t>wonder travel</t>
  </si>
  <si>
    <t>sales@wondertravel-eg.com</t>
  </si>
  <si>
    <t>alouf travel</t>
  </si>
  <si>
    <t>m.amer@alouftravel.com</t>
  </si>
  <si>
    <t>Blue sky travel</t>
  </si>
  <si>
    <t>Daar El salaam travel</t>
  </si>
  <si>
    <t>hamis travel</t>
  </si>
  <si>
    <t>El Masria Travel</t>
  </si>
  <si>
    <t>marco.magdy@elmasriatravel.com</t>
  </si>
  <si>
    <t>Tiamo Tours</t>
  </si>
  <si>
    <t>mahmoud.samir@tiamotours.net</t>
  </si>
  <si>
    <t>sport voyage travel</t>
  </si>
  <si>
    <t>info@sportvoyagetravel.com</t>
  </si>
  <si>
    <t>amazon travel</t>
  </si>
  <si>
    <t>info@amazontraveleg.com</t>
  </si>
  <si>
    <t>el eman tours</t>
  </si>
  <si>
    <t>Ashour travel CAI Mohamed Saad</t>
  </si>
  <si>
    <t>ramy.farouq8@gmail.com</t>
  </si>
  <si>
    <t>gaz tours</t>
  </si>
  <si>
    <t>w.hniny@yahoo.com</t>
  </si>
  <si>
    <t>egyptian star tours</t>
  </si>
  <si>
    <t>info@egyptianstartours.com</t>
  </si>
  <si>
    <t>tanis tours</t>
  </si>
  <si>
    <t>tanis@tanistours.com.eg</t>
  </si>
  <si>
    <t>Go holiday</t>
  </si>
  <si>
    <t>reservation@gobusholiday.com</t>
  </si>
  <si>
    <t>Go holidays</t>
  </si>
  <si>
    <t>reservation@gobusholidays.com</t>
  </si>
  <si>
    <t>karnak egypt air</t>
  </si>
  <si>
    <t>events@egyptair.com</t>
  </si>
  <si>
    <t>el mahroussa ATZ-mOHAMED SAAD</t>
  </si>
  <si>
    <t>info@elmahroussainternationaltravel.com</t>
  </si>
  <si>
    <t>penta tours</t>
  </si>
  <si>
    <t>info@penta-tours.com</t>
  </si>
  <si>
    <t>al rowad tours</t>
  </si>
  <si>
    <t>alrowadtours@hotmail.com</t>
  </si>
  <si>
    <t>belaia roza</t>
  </si>
  <si>
    <t>eslam.salem@belaia-roza.com</t>
  </si>
  <si>
    <t>sam tours</t>
  </si>
  <si>
    <t>info@samtours.com</t>
  </si>
  <si>
    <t>perfect tours</t>
  </si>
  <si>
    <t>info@perfecttourseg.com</t>
  </si>
  <si>
    <t>florida travel</t>
  </si>
  <si>
    <t>floridatours2020@yahoo.com</t>
  </si>
  <si>
    <t>Caravan Travel</t>
  </si>
  <si>
    <t>info@caravantourseg.com</t>
  </si>
  <si>
    <t>Brother Travel</t>
  </si>
  <si>
    <t>amr.tawfik@brothertravel-egypt.com</t>
  </si>
  <si>
    <t>Happy future</t>
  </si>
  <si>
    <t>egypt tour</t>
  </si>
  <si>
    <t>egypttour@gmail.com</t>
  </si>
  <si>
    <t>manar travel</t>
  </si>
  <si>
    <t>hmw_2@hotmail.com</t>
  </si>
  <si>
    <t>real Egypt tours</t>
  </si>
  <si>
    <t>info@realegypt.com</t>
  </si>
  <si>
    <t>express holidays</t>
  </si>
  <si>
    <t>expressholidays7878@gmail.com</t>
  </si>
  <si>
    <t>nesafer</t>
  </si>
  <si>
    <t>rasha@nsafer.com</t>
  </si>
  <si>
    <t>biblus tours</t>
  </si>
  <si>
    <t>admin@biblus.com</t>
  </si>
  <si>
    <t>girasol Egypt travel</t>
  </si>
  <si>
    <t>info@girasoltravel.com</t>
  </si>
  <si>
    <t>sun bem travel</t>
  </si>
  <si>
    <t>info@sunbim.com</t>
  </si>
  <si>
    <t>Caravan Tours</t>
  </si>
  <si>
    <t>El Mondo Travel</t>
  </si>
  <si>
    <t>operation@elmondotravel.net</t>
  </si>
  <si>
    <t>City Moon Tours</t>
  </si>
  <si>
    <t>operation@citymoontours.com</t>
  </si>
  <si>
    <t>Star Shine Tours</t>
  </si>
  <si>
    <t>STAR SHINE TOURS CAIRO</t>
  </si>
  <si>
    <t>Afro asian travel</t>
  </si>
  <si>
    <t>info@afroasiantravel.com</t>
  </si>
  <si>
    <t>Sun Pyramids tours</t>
  </si>
  <si>
    <t>manager@sunpyramidstours.com</t>
  </si>
  <si>
    <t>Business class tours</t>
  </si>
  <si>
    <t>info@businessclasstours.com</t>
  </si>
  <si>
    <t>top tours</t>
  </si>
  <si>
    <t>toptours@link.net</t>
  </si>
  <si>
    <t>gzeert al ward travel</t>
  </si>
  <si>
    <t>info@gzeertalward.com</t>
  </si>
  <si>
    <t>najd tours - Mohamed Saad</t>
  </si>
  <si>
    <t>k-hossam@najdtours.com</t>
  </si>
  <si>
    <t>gabry travel</t>
  </si>
  <si>
    <t>gabry@gabrytravel.com</t>
  </si>
  <si>
    <t>lakes tours</t>
  </si>
  <si>
    <t>nessren_omar12@hotmail.com</t>
  </si>
  <si>
    <t>LAKESS TOURS-CAIRO</t>
  </si>
  <si>
    <t>blue sky tours</t>
  </si>
  <si>
    <t>omar-fathy@blueskygroup.net</t>
  </si>
  <si>
    <t>world dream tours</t>
  </si>
  <si>
    <t>info@worlddreamtours.com</t>
  </si>
  <si>
    <t>WORLD DREAM TRAVEL CAI</t>
  </si>
  <si>
    <t>degla tours</t>
  </si>
  <si>
    <t>frhussien@deglatours.net</t>
  </si>
  <si>
    <t>Degla Tours</t>
  </si>
  <si>
    <t>al sahel travel</t>
  </si>
  <si>
    <t>elsaheltours@outlook.com</t>
  </si>
  <si>
    <t>Airbus Tours -Cai -Mohamed Saad</t>
  </si>
  <si>
    <t>aviation@airbus-tours.com</t>
  </si>
  <si>
    <t>Airbus</t>
  </si>
  <si>
    <t>El Ekhlas</t>
  </si>
  <si>
    <t>noureldeen7@yahoo.com</t>
  </si>
  <si>
    <t>Tez Tours</t>
  </si>
  <si>
    <t>tourism.manager@cairo.tez-tour.com</t>
  </si>
  <si>
    <t>TEZ TOURS</t>
  </si>
  <si>
    <t>gasbar travel</t>
  </si>
  <si>
    <t>tourism@gasbartour.com</t>
  </si>
  <si>
    <t>canal tours</t>
  </si>
  <si>
    <t>canaltours.cairo@gmail.com</t>
  </si>
  <si>
    <t>general tours</t>
  </si>
  <si>
    <t>info@generaltoursegypt.com</t>
  </si>
  <si>
    <t>El foad international tours</t>
  </si>
  <si>
    <t>info@travel.com</t>
  </si>
  <si>
    <t>star alliance tours</t>
  </si>
  <si>
    <t>gm@staralliancetour.com</t>
  </si>
  <si>
    <t>Star Alliance</t>
  </si>
  <si>
    <t>white star tours</t>
  </si>
  <si>
    <t>whitestar11@hotmail.com</t>
  </si>
  <si>
    <t>WHITE SEA TRAVELS-CAIRO</t>
  </si>
  <si>
    <t>Lotus Tours</t>
  </si>
  <si>
    <t>Haden Tours</t>
  </si>
  <si>
    <t>info@haden-tours.com</t>
  </si>
  <si>
    <t>El Ghad Travel</t>
  </si>
  <si>
    <t>reservation@dalfastaregypt.com</t>
  </si>
  <si>
    <t>reservation@ronald-travel.com</t>
  </si>
  <si>
    <t>Baligh travel</t>
  </si>
  <si>
    <t>info@royalhotelsinternational.com</t>
  </si>
  <si>
    <t>Cheops travel</t>
  </si>
  <si>
    <t>cheops@cheopstravel.com</t>
  </si>
  <si>
    <t>Khattab travel</t>
  </si>
  <si>
    <t>ticketing3@khattabtravel.com</t>
  </si>
  <si>
    <t>Field travel</t>
  </si>
  <si>
    <t>ahmed_travel86@hotmail.com</t>
  </si>
  <si>
    <t>Delta tours CAI Mohamed Saad</t>
  </si>
  <si>
    <t>waellotfy060@gmail.com</t>
  </si>
  <si>
    <t>Misr star tours</t>
  </si>
  <si>
    <t>misrstar09@yahoo.com</t>
  </si>
  <si>
    <t>travco holidays</t>
  </si>
  <si>
    <t>gina.youssef@travco.com</t>
  </si>
  <si>
    <t>Mak travel -CAI -Mohamed Saad</t>
  </si>
  <si>
    <t>m.fahy.accountant@maktravel-egypt.ckm</t>
  </si>
  <si>
    <t>MAK TRAVEL CAI</t>
  </si>
  <si>
    <t>yougo egpy tours</t>
  </si>
  <si>
    <t>tourism@yougoegypt.com</t>
  </si>
  <si>
    <t>flamingo travel and tours</t>
  </si>
  <si>
    <t>info@flamingo-travels.com</t>
  </si>
  <si>
    <t>Nile star tours</t>
  </si>
  <si>
    <t>info@nilestartours.com</t>
  </si>
  <si>
    <t>Nile Star Tours</t>
  </si>
  <si>
    <t>Farah tours</t>
  </si>
  <si>
    <t>info@farahtours.com</t>
  </si>
  <si>
    <t>Cyro Tours</t>
  </si>
  <si>
    <t>mohamedcyro@link.net</t>
  </si>
  <si>
    <t>FREELANCER-MOHAMED ABDEL RAZIK</t>
  </si>
  <si>
    <t>Barq Travel</t>
  </si>
  <si>
    <t>barq.travel33@gmail.com</t>
  </si>
  <si>
    <t>tarco aviation</t>
  </si>
  <si>
    <t>mail-wecare@tarcoaviation.com</t>
  </si>
  <si>
    <t>jet tours</t>
  </si>
  <si>
    <t>jet_tours_2016@yahoo.com</t>
  </si>
  <si>
    <t>mass travel</t>
  </si>
  <si>
    <t>gettamass@link.net</t>
  </si>
  <si>
    <t>Mass Travel</t>
  </si>
  <si>
    <t>Nile sat Travel</t>
  </si>
  <si>
    <t>nilesatravel@gmail.com</t>
  </si>
  <si>
    <t>NILE SAT TRAVEL CAI</t>
  </si>
  <si>
    <t>humburg travel</t>
  </si>
  <si>
    <t>Decastro tours ( Yasmin Araby )</t>
  </si>
  <si>
    <t>022574-3144</t>
  </si>
  <si>
    <t>cairo@decastrotours.com</t>
  </si>
  <si>
    <t>over sez tours</t>
  </si>
  <si>
    <t>03 4805740</t>
  </si>
  <si>
    <t>info@oversseas.cm</t>
  </si>
  <si>
    <t>Eagle Travel</t>
  </si>
  <si>
    <t>aviation1@eagletvl.com</t>
  </si>
  <si>
    <t>EAGLE TRAVEL</t>
  </si>
  <si>
    <t>safe way tours</t>
  </si>
  <si>
    <t>info@safewaytours.com</t>
  </si>
  <si>
    <t>Rawahel travel</t>
  </si>
  <si>
    <t>info@rawaheltravel.com</t>
  </si>
  <si>
    <t>Rawahel Travel</t>
  </si>
  <si>
    <t>Citico Travel</t>
  </si>
  <si>
    <t>citico11@yahoo.com</t>
  </si>
  <si>
    <t>New Baron travel</t>
  </si>
  <si>
    <t>new_baron@hotmail.com</t>
  </si>
  <si>
    <t>Abydos Travel</t>
  </si>
  <si>
    <t>msrtravel88@gmail.com</t>
  </si>
  <si>
    <t>sites travel</t>
  </si>
  <si>
    <t>ibrahim.elsanadely@gmail.com</t>
  </si>
  <si>
    <t>egyptian valley tours</t>
  </si>
  <si>
    <t>ticketing@egyptianvalleytours.com</t>
  </si>
  <si>
    <t>snabel el moataaz travel</t>
  </si>
  <si>
    <t>info@snabelmoaataz.com</t>
  </si>
  <si>
    <t>abydos tours</t>
  </si>
  <si>
    <t>info@abydostours.net</t>
  </si>
  <si>
    <t>city lite tours</t>
  </si>
  <si>
    <t>infi@citytravel.com</t>
  </si>
  <si>
    <t>cincere travel</t>
  </si>
  <si>
    <t>cairo_t_s@yahoo.com</t>
  </si>
  <si>
    <t>el habayeb travel</t>
  </si>
  <si>
    <t>elhabayebtravel@paylesstours.net</t>
  </si>
  <si>
    <t>ELHABAYEB TRAVEL-CAIRO</t>
  </si>
  <si>
    <t>Zodiac Travel</t>
  </si>
  <si>
    <t>support@zodiactravel.com</t>
  </si>
  <si>
    <t>de castro tours</t>
  </si>
  <si>
    <t>Egyptian Star Tours CAI -Mohamed Saad</t>
  </si>
  <si>
    <t>george@egyptainstours.com</t>
  </si>
  <si>
    <t>EGYPTIAN STAR CAI</t>
  </si>
  <si>
    <t>adham travel</t>
  </si>
  <si>
    <t>admin@adhamtravels.com</t>
  </si>
  <si>
    <t>AL ADHAM TRAVELS HMB</t>
  </si>
  <si>
    <t>Grand tours</t>
  </si>
  <si>
    <t>info@grandtours.com</t>
  </si>
  <si>
    <t>Honour Tours</t>
  </si>
  <si>
    <t>info@honourtours.com</t>
  </si>
  <si>
    <t>Misr Elhyat</t>
  </si>
  <si>
    <t>misrelhayattravel@outlook.com</t>
  </si>
  <si>
    <t>Marrakech Tours</t>
  </si>
  <si>
    <t>aviation@marrakechtourseg.com</t>
  </si>
  <si>
    <t>Nile horse tours</t>
  </si>
  <si>
    <t>fathyfarid@yahoo.com</t>
  </si>
  <si>
    <t>Egyptian Riviera</t>
  </si>
  <si>
    <t>operationsmanager@egyrivieratravel.com</t>
  </si>
  <si>
    <t>moon stoon travel</t>
  </si>
  <si>
    <t>info@moonstoon.com</t>
  </si>
  <si>
    <t>Venus Tours</t>
  </si>
  <si>
    <t>(+2)01007344268</t>
  </si>
  <si>
    <t>wael@venustours.net</t>
  </si>
  <si>
    <t>Venus Travel</t>
  </si>
  <si>
    <t>discount travel</t>
  </si>
  <si>
    <t>discount.tkts@outlook.com</t>
  </si>
  <si>
    <t>Discount Travel</t>
  </si>
  <si>
    <t>misr travel</t>
  </si>
  <si>
    <t>7tharb@misrtravel.net</t>
  </si>
  <si>
    <t>Hady Travel</t>
  </si>
  <si>
    <t>reservation@wondertravel.eg.com</t>
  </si>
  <si>
    <t>helton tours</t>
  </si>
  <si>
    <t>flytkt@hiltontours.net</t>
  </si>
  <si>
    <t>el wedyan tours</t>
  </si>
  <si>
    <t>Ramsis Tours</t>
  </si>
  <si>
    <t>info@ramsistravel.com</t>
  </si>
  <si>
    <t>Safir travel</t>
  </si>
  <si>
    <t>(02)27733773</t>
  </si>
  <si>
    <t>STARCO Travel</t>
  </si>
  <si>
    <t>admin@starco.com</t>
  </si>
  <si>
    <t>Starco</t>
  </si>
  <si>
    <t>cinderella egypt</t>
  </si>
  <si>
    <t>egyptcindtours@gmail.com</t>
  </si>
  <si>
    <t>El Masrya</t>
  </si>
  <si>
    <t>all seasons tours</t>
  </si>
  <si>
    <t>25761353/56/59</t>
  </si>
  <si>
    <t>allseasonstravel@outlook.com</t>
  </si>
  <si>
    <t>Telestar</t>
  </si>
  <si>
    <t>02 27944600</t>
  </si>
  <si>
    <t>telestartravel@hotmail.com</t>
  </si>
  <si>
    <t>SAFIR TRAVEL</t>
  </si>
  <si>
    <t>info@sacirtravelegypt.com</t>
  </si>
  <si>
    <t>A.W Travel</t>
  </si>
  <si>
    <t>02 27921583</t>
  </si>
  <si>
    <t>info@awtraveleg.com</t>
  </si>
  <si>
    <t>AW TRAVEL CAIRO</t>
  </si>
  <si>
    <t>safir tours</t>
  </si>
  <si>
    <t>badr airlines</t>
  </si>
  <si>
    <t>pimaeltahrer@outlook.com</t>
  </si>
  <si>
    <t>fayed tours</t>
  </si>
  <si>
    <t>rahimahmed@fayedtours.com</t>
  </si>
  <si>
    <t>mayvel travel</t>
  </si>
  <si>
    <t>02/23580154</t>
  </si>
  <si>
    <t>reservation@mayveltravel.com</t>
  </si>
  <si>
    <t>PARADISIO TRAVEL</t>
  </si>
  <si>
    <t>lubna@paradisiotravel.com</t>
  </si>
  <si>
    <t>RIMO TOURS</t>
  </si>
  <si>
    <t>RIMO TRAVEL CAIRO</t>
  </si>
  <si>
    <t>CREW TOURS</t>
  </si>
  <si>
    <t>PANAMA JACK TRAVEL</t>
  </si>
  <si>
    <t>GENERAL TOURS</t>
  </si>
  <si>
    <t>TAHRIR TOURS</t>
  </si>
  <si>
    <t>5 CONTINENTS</t>
  </si>
  <si>
    <t>KHALIFA TOURS ALEX</t>
  </si>
  <si>
    <t>ZFLIFLIGHT TRAVEL</t>
  </si>
  <si>
    <t>ALMAZENTOURS</t>
  </si>
  <si>
    <t>ANKRAM TRAVEL</t>
  </si>
  <si>
    <t>DARELSAFER TOURS</t>
  </si>
  <si>
    <t>MISAREL GDEDA INTERNATIONAL TEAVEL</t>
  </si>
  <si>
    <t>SHARAF TRAVEL ALEX</t>
  </si>
  <si>
    <t>TRIPS</t>
  </si>
  <si>
    <t>AL ANDALOS TRAVEL ALEXANDRIA</t>
  </si>
  <si>
    <t>NEW CITY TOURS ALEXANDRIA</t>
  </si>
  <si>
    <t>AGILIKA TRAVEL ALEXANDRIA</t>
  </si>
  <si>
    <t>ALFAREED TOURS</t>
  </si>
  <si>
    <t>TRAVEL EXPERT OF EGYPT ALEXANDRIA</t>
  </si>
  <si>
    <t>EL AMEED TRAVEL</t>
  </si>
  <si>
    <t>CROW TOURS</t>
  </si>
  <si>
    <t>PREMIUM TOURS</t>
  </si>
  <si>
    <t>NILE ROSE TRAVEL</t>
  </si>
  <si>
    <t>SAFE WAY TRAVEL ZAGAZEG</t>
  </si>
  <si>
    <t>Non-IATA</t>
  </si>
  <si>
    <t>ANASTASIA TRAVEL</t>
  </si>
  <si>
    <t>CONCORD TRAVEL ALEXANDRIA</t>
  </si>
  <si>
    <t>EXPIDIA PRO TRAVEL</t>
  </si>
  <si>
    <t>EXPEDIA PRO TRAVEL</t>
  </si>
  <si>
    <t>JUBA TRAVEL JANAKLES ALEX</t>
  </si>
  <si>
    <t>FINE SELCATION CAI</t>
  </si>
  <si>
    <t>GOLDEN LANDTOURS</t>
  </si>
  <si>
    <t>ESCAPADE TRAVEL</t>
  </si>
  <si>
    <t>ESCAPADE TRAVEL CAI</t>
  </si>
  <si>
    <t>WINGS TOURS MANSOURA</t>
  </si>
  <si>
    <t>TRAVEL BANK TOURS ALEX</t>
  </si>
  <si>
    <t>TOYOR ALJANAH TOURS</t>
  </si>
  <si>
    <t>MONMI TEAVEL</t>
  </si>
  <si>
    <t>WOSOLTRAVEL</t>
  </si>
  <si>
    <t>ALQASSWA TOUTS</t>
  </si>
  <si>
    <t>ELNOZAHA TRAVEL</t>
  </si>
  <si>
    <t>El nozha Travel</t>
  </si>
  <si>
    <t>HALF MOON TOURS ALEX</t>
  </si>
  <si>
    <t>ASYEAD TRAVEL</t>
  </si>
  <si>
    <t>ASYAD TRAVEL CAI</t>
  </si>
  <si>
    <t>ZWAAR ELHARAMAYN MAHLLA</t>
  </si>
  <si>
    <t>ORANGE TRAVEL MAHALLA</t>
  </si>
  <si>
    <t>RAPSODY TRAVEL ALEX</t>
  </si>
  <si>
    <t>TEBA TOURS ALEX</t>
  </si>
  <si>
    <t>GADEN CITY TRAVEL</t>
  </si>
  <si>
    <t>SEVEN STARS TRAVEL</t>
  </si>
  <si>
    <t>NEW EYES TRAVEL</t>
  </si>
  <si>
    <t>ELNIEL TRAVEL</t>
  </si>
  <si>
    <t>LA REINE TRAVEL</t>
  </si>
  <si>
    <t>AFWAG CAI TEAVEL</t>
  </si>
  <si>
    <t>MARQUIS TRAVEL</t>
  </si>
  <si>
    <t>MARQUIS TRAVEL CAI</t>
  </si>
  <si>
    <t>CLUB TOURS</t>
  </si>
  <si>
    <t>CAIRO OVER LAND TRAVEL</t>
  </si>
  <si>
    <t>TBOCOM</t>
  </si>
  <si>
    <t>INTERCONTINENTAL TRAVEL</t>
  </si>
  <si>
    <t>HAPPY DREAM TRAVEL BELQAS</t>
  </si>
  <si>
    <t>ELNOGOM TRAVEL SAMNOUD</t>
  </si>
  <si>
    <t>BESTTOURS DYARB NEGM</t>
  </si>
  <si>
    <t>SEDNY TRAVEL DYARB NEGM</t>
  </si>
  <si>
    <t>TAMEMA TRAVEL BYARB NEGM</t>
  </si>
  <si>
    <t>HAWAII TOURS</t>
  </si>
  <si>
    <t>ALBAHGA TRAVEL MAHALLA</t>
  </si>
  <si>
    <t>ROYAL TRAVEL</t>
  </si>
  <si>
    <t>SMOW TRAVEL MANSOURA</t>
  </si>
  <si>
    <t>GOING TRAVEL</t>
  </si>
  <si>
    <t>TRVEL BANK MANSOURA</t>
  </si>
  <si>
    <t>GOBEYOND TOURS</t>
  </si>
  <si>
    <t>NEW SYDNEY AGA</t>
  </si>
  <si>
    <t>ELHELALY AGA</t>
  </si>
  <si>
    <t>ELWAHAT TRAVEL METGHAMR</t>
  </si>
  <si>
    <t>ELMAHROUSA METGHAMR</t>
  </si>
  <si>
    <t>MISR TRAVEL METGHAMR</t>
  </si>
  <si>
    <t>ELHELAL METGHAMR</t>
  </si>
  <si>
    <t>NOUR TOURS</t>
  </si>
  <si>
    <t>Nour Tours</t>
  </si>
  <si>
    <t>THREE TREAVEL</t>
  </si>
  <si>
    <t>OK SKY LINK TRAVEL</t>
  </si>
  <si>
    <t>LACOSTE TRAVEL</t>
  </si>
  <si>
    <t>AMEELY TRAVEL</t>
  </si>
  <si>
    <t>TEMO TOURS</t>
  </si>
  <si>
    <t>BM TOURS</t>
  </si>
  <si>
    <t>CRYSTAL TOURS ALEXANDRIA</t>
  </si>
  <si>
    <t>ALFA TRAVEL</t>
  </si>
  <si>
    <t>SKY EGYPT MOHANDEESEN</t>
  </si>
  <si>
    <t>A THREE TOURS</t>
  </si>
  <si>
    <t>NSASS TRAVEL ALEXANDRIA</t>
  </si>
  <si>
    <t>GAD TRAVEL</t>
  </si>
  <si>
    <t>WHIT SKY TRAVEL</t>
  </si>
  <si>
    <t>SOBAK TRAVEL</t>
  </si>
  <si>
    <t>SOBEK TRAVEL</t>
  </si>
  <si>
    <t>PLAY TRIP TOURS ALEX</t>
  </si>
  <si>
    <t>WADI TOURS</t>
  </si>
  <si>
    <t>BUSINENSS CLASS TOURS</t>
  </si>
  <si>
    <t>HOURAS TOURS</t>
  </si>
  <si>
    <t>HORUS TRAVEL</t>
  </si>
  <si>
    <t>GEZIRA TRAVEL</t>
  </si>
  <si>
    <t>INFINTY TRAVEL</t>
  </si>
  <si>
    <t>INFINITY SERVICES-CAI</t>
  </si>
  <si>
    <t>RASTA TOURS</t>
  </si>
  <si>
    <t>RESTA TOURS CAIRO</t>
  </si>
  <si>
    <t>TRAVSITA TRAVEL</t>
  </si>
  <si>
    <t>TRAVEL YALLA</t>
  </si>
  <si>
    <t>TRAVEL TIME</t>
  </si>
  <si>
    <t>TRAVEL TIME CAIRO</t>
  </si>
  <si>
    <t>PLUTONIUM TOURS</t>
  </si>
  <si>
    <t>PLATINUM TRAVEL CAI</t>
  </si>
  <si>
    <t>MAGIC TOURS</t>
  </si>
  <si>
    <t>MAGIC TRAVEL CAI-EGP.</t>
  </si>
  <si>
    <t>EGYPT INTERNATIONAL TOURS</t>
  </si>
  <si>
    <t>DAY STAY TRAVEL</t>
  </si>
  <si>
    <t>FREE LANCER MOHAMED ABD RAZAK</t>
  </si>
  <si>
    <t>ABO SAMARA</t>
  </si>
  <si>
    <t>ALHROUGE TRAVEL</t>
  </si>
  <si>
    <t>ALHAROUGE FOR TRAVEL AND TOURISM CAI</t>
  </si>
  <si>
    <t>NEWEYES TRAVEL</t>
  </si>
  <si>
    <t>SKY GULF TRAVEL CAI</t>
  </si>
  <si>
    <t>MAZINCO TRAVEL ALEX</t>
  </si>
  <si>
    <t>VALLEY VIEW TRAVRL</t>
  </si>
  <si>
    <t>VALLEY VIEW TOURS CAI</t>
  </si>
  <si>
    <t>DANA TRAVEL</t>
  </si>
  <si>
    <t>DANA TOURS CAI</t>
  </si>
  <si>
    <t>VIEW TRAVEL</t>
  </si>
  <si>
    <t>DREMERS TRAVEL</t>
  </si>
  <si>
    <t>BEST EGYPT TRAVEL</t>
  </si>
  <si>
    <t>BEST EGYPT TRAVEL CAI</t>
  </si>
  <si>
    <t>ALEXANDRIA INTERNATIONAL TOURS</t>
  </si>
  <si>
    <t>EGYTRAB</t>
  </si>
  <si>
    <t>EGYPTOUR</t>
  </si>
  <si>
    <t>EXCLUSIVE TRAVEL</t>
  </si>
  <si>
    <t>EXCLUSIVE TRAVEL CAIRO</t>
  </si>
  <si>
    <t>WHITE SAE</t>
  </si>
  <si>
    <t>EURO EGYPT TRAVEL</t>
  </si>
  <si>
    <t>MAJISTIC TOURS ALEX</t>
  </si>
  <si>
    <t>info.alex@majistictraveleg.com</t>
  </si>
  <si>
    <t>AL MASA TOURS</t>
  </si>
  <si>
    <t>almasa_tours@yahoo.com</t>
  </si>
  <si>
    <t>ALMASA TOURS-HMB</t>
  </si>
  <si>
    <t>DELICATE TRAVEL</t>
  </si>
  <si>
    <t>eslam@delicatetravels.com</t>
  </si>
  <si>
    <t>MARASEM TRAVEL AEX</t>
  </si>
  <si>
    <t>outcoming@yahoo.com</t>
  </si>
  <si>
    <t>EL MOHAMADYH TRAVEL ALEX</t>
  </si>
  <si>
    <t>almohamadia.alex@gmail.com</t>
  </si>
  <si>
    <t>GOBA TRAVEL ALEXANDRIA</t>
  </si>
  <si>
    <t>info@gobatoursalex.com</t>
  </si>
  <si>
    <t>ROUND TRIP TOURS</t>
  </si>
  <si>
    <t>MARIM@roundtriptour.com</t>
  </si>
  <si>
    <t>ROUND TRIP ALEX</t>
  </si>
  <si>
    <t>K TRAVEL ALEXANDRIA</t>
  </si>
  <si>
    <t>nfo@ktravel.com</t>
  </si>
  <si>
    <t>K EGYPT TRAVEL ALEX</t>
  </si>
  <si>
    <t>TREDARS TRAVEL ALEXANDRIA</t>
  </si>
  <si>
    <t>traders.tours.alex@gmail.com</t>
  </si>
  <si>
    <t>Traders Tours</t>
  </si>
  <si>
    <t>TRE JOLIE ALEX</t>
  </si>
  <si>
    <t>Alex.cs@tresjolie.travel</t>
  </si>
  <si>
    <t>ALEX TYORELJANA DAM-EGP</t>
  </si>
  <si>
    <t>EL ESRAATOURS</t>
  </si>
  <si>
    <t>elearaatours@yahoo.com</t>
  </si>
  <si>
    <t>ADLAN TRAVEL ALEX</t>
  </si>
  <si>
    <t>adlan@gmail.com</t>
  </si>
  <si>
    <t>Nile Travel Alexandria</t>
  </si>
  <si>
    <t>106 552 0971</t>
  </si>
  <si>
    <t>Info@niletours.alex.com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</si>
</sst>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rgb="FF000000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shrinkToFit="0" wrapText="0"/>
    </xf>
    <xf borderId="2" fillId="0" fontId="3" numFmtId="0" xfId="0" applyAlignment="1" applyBorder="1" applyFont="1">
      <alignment horizontal="center" shrinkToFit="0" wrapText="0"/>
    </xf>
    <xf borderId="2" fillId="0" fontId="4" numFmtId="0" xfId="0" applyAlignment="1" applyBorder="1" applyFont="1">
      <alignment horizontal="center" shrinkToFit="0" wrapText="0"/>
    </xf>
    <xf borderId="3" fillId="0" fontId="4" numFmtId="0" xfId="0" applyAlignment="1" applyBorder="1" applyFont="1">
      <alignment horizontal="center" readingOrder="0" shrinkToFit="0" wrapText="0"/>
    </xf>
    <xf borderId="2" fillId="0" fontId="3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horizontal="center" readingOrder="0" shrinkToFit="0" wrapText="0"/>
    </xf>
    <xf borderId="2" fillId="0" fontId="3" numFmtId="0" xfId="0" applyAlignment="1" applyBorder="1" applyFont="1">
      <alignment horizontal="center" shrinkToFit="0" wrapText="0"/>
    </xf>
    <xf borderId="2" fillId="0" fontId="4" numFmtId="0" xfId="0" applyAlignment="1" applyBorder="1" applyFont="1">
      <alignment horizontal="center" readingOrder="0" shrinkToFit="0" wrapText="0"/>
    </xf>
    <xf borderId="1" fillId="0" fontId="3" numFmtId="11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4.63"/>
    <col customWidth="1" min="4" max="4" width="35.38"/>
    <col customWidth="1" min="5" max="5" width="12.38"/>
    <col customWidth="1" min="6" max="6" width="26.63"/>
    <col customWidth="1" min="7" max="7" width="13.38"/>
    <col customWidth="1" min="8" max="8" width="3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4">
        <v>1.022935764E9</v>
      </c>
      <c r="D2" s="4" t="s">
        <v>10</v>
      </c>
      <c r="E2" s="5" t="s">
        <v>11</v>
      </c>
      <c r="F2" s="6" t="s">
        <v>12</v>
      </c>
      <c r="G2" s="7"/>
      <c r="H2" s="7"/>
      <c r="I2" s="8" t="s">
        <v>13</v>
      </c>
    </row>
    <row r="3">
      <c r="A3" s="4" t="s">
        <v>8</v>
      </c>
      <c r="B3" s="5" t="s">
        <v>14</v>
      </c>
      <c r="C3" s="4">
        <v>1.026620099E9</v>
      </c>
      <c r="D3" s="4" t="s">
        <v>15</v>
      </c>
      <c r="E3" s="5" t="s">
        <v>11</v>
      </c>
      <c r="F3" s="9" t="s">
        <v>16</v>
      </c>
      <c r="G3" s="7"/>
      <c r="H3" s="7"/>
      <c r="I3" s="8" t="s">
        <v>13</v>
      </c>
    </row>
    <row r="4">
      <c r="A4" s="4" t="s">
        <v>8</v>
      </c>
      <c r="B4" s="5" t="s">
        <v>17</v>
      </c>
      <c r="C4" s="4">
        <v>3.5922962E7</v>
      </c>
      <c r="D4" s="4" t="s">
        <v>18</v>
      </c>
      <c r="E4" s="5" t="s">
        <v>11</v>
      </c>
      <c r="F4" s="9" t="s">
        <v>16</v>
      </c>
      <c r="G4" s="10">
        <v>113256.0</v>
      </c>
      <c r="H4" s="10" t="s">
        <v>19</v>
      </c>
      <c r="I4" s="8"/>
    </row>
    <row r="5">
      <c r="A5" s="4" t="s">
        <v>8</v>
      </c>
      <c r="B5" s="5" t="s">
        <v>20</v>
      </c>
      <c r="C5" s="4">
        <v>1.003577125E9</v>
      </c>
      <c r="D5" s="4" t="s">
        <v>21</v>
      </c>
      <c r="E5" s="5" t="s">
        <v>11</v>
      </c>
      <c r="F5" s="9" t="s">
        <v>16</v>
      </c>
      <c r="G5" s="8"/>
      <c r="H5" s="8"/>
      <c r="I5" s="8" t="s">
        <v>13</v>
      </c>
    </row>
    <row r="6">
      <c r="A6" s="4" t="s">
        <v>8</v>
      </c>
      <c r="B6" s="5" t="s">
        <v>22</v>
      </c>
      <c r="C6" s="4">
        <v>1.0307077E9</v>
      </c>
      <c r="D6" s="4" t="s">
        <v>23</v>
      </c>
      <c r="E6" s="5" t="s">
        <v>11</v>
      </c>
      <c r="F6" s="9" t="s">
        <v>16</v>
      </c>
      <c r="G6" s="7"/>
      <c r="H6" s="7"/>
      <c r="I6" s="8" t="s">
        <v>13</v>
      </c>
    </row>
    <row r="7">
      <c r="A7" s="4" t="s">
        <v>8</v>
      </c>
      <c r="B7" s="5" t="s">
        <v>24</v>
      </c>
      <c r="C7" s="4" t="s">
        <v>25</v>
      </c>
      <c r="D7" s="4" t="s">
        <v>26</v>
      </c>
      <c r="E7" s="5" t="s">
        <v>11</v>
      </c>
      <c r="F7" s="9" t="s">
        <v>16</v>
      </c>
      <c r="G7" s="10">
        <v>113545.0</v>
      </c>
      <c r="H7" s="10" t="s">
        <v>27</v>
      </c>
      <c r="I7" s="8"/>
    </row>
    <row r="8">
      <c r="A8" s="4" t="s">
        <v>8</v>
      </c>
      <c r="B8" s="5" t="s">
        <v>28</v>
      </c>
      <c r="C8" s="4">
        <v>1.150881333E9</v>
      </c>
      <c r="D8" s="4" t="s">
        <v>29</v>
      </c>
      <c r="E8" s="5" t="s">
        <v>11</v>
      </c>
      <c r="F8" s="9" t="s">
        <v>16</v>
      </c>
      <c r="G8" s="10">
        <v>113415.0</v>
      </c>
      <c r="H8" s="10" t="s">
        <v>30</v>
      </c>
      <c r="I8" s="8"/>
    </row>
    <row r="9">
      <c r="A9" s="4" t="s">
        <v>8</v>
      </c>
      <c r="B9" s="5" t="s">
        <v>31</v>
      </c>
      <c r="C9" s="4">
        <v>1.117705198E9</v>
      </c>
      <c r="D9" s="4" t="s">
        <v>32</v>
      </c>
      <c r="E9" s="5" t="s">
        <v>11</v>
      </c>
      <c r="F9" s="9" t="s">
        <v>12</v>
      </c>
      <c r="G9" s="8"/>
      <c r="H9" s="8"/>
      <c r="I9" s="8" t="s">
        <v>13</v>
      </c>
    </row>
    <row r="10">
      <c r="A10" s="4" t="s">
        <v>8</v>
      </c>
      <c r="B10" s="5" t="s">
        <v>33</v>
      </c>
      <c r="C10" s="4">
        <v>1.066673825E9</v>
      </c>
      <c r="D10" s="4" t="s">
        <v>34</v>
      </c>
      <c r="E10" s="5" t="s">
        <v>11</v>
      </c>
      <c r="F10" s="9" t="s">
        <v>16</v>
      </c>
      <c r="G10" s="10">
        <v>113298.0</v>
      </c>
      <c r="H10" s="10" t="s">
        <v>35</v>
      </c>
      <c r="I10" s="8"/>
    </row>
    <row r="11">
      <c r="A11" s="4" t="s">
        <v>8</v>
      </c>
      <c r="B11" s="5" t="s">
        <v>36</v>
      </c>
      <c r="C11" s="4">
        <v>1.091962044E9</v>
      </c>
      <c r="D11" s="4" t="s">
        <v>37</v>
      </c>
      <c r="E11" s="5" t="s">
        <v>11</v>
      </c>
      <c r="F11" s="9" t="s">
        <v>12</v>
      </c>
      <c r="G11" s="8"/>
      <c r="H11" s="8"/>
      <c r="I11" s="8" t="s">
        <v>13</v>
      </c>
    </row>
    <row r="12">
      <c r="A12" s="4" t="s">
        <v>8</v>
      </c>
      <c r="B12" s="5" t="s">
        <v>38</v>
      </c>
      <c r="C12" s="4">
        <v>1.065888009E9</v>
      </c>
      <c r="D12" s="4" t="s">
        <v>39</v>
      </c>
      <c r="E12" s="5" t="s">
        <v>11</v>
      </c>
      <c r="F12" s="9" t="s">
        <v>12</v>
      </c>
      <c r="G12" s="10">
        <v>113527.0</v>
      </c>
      <c r="H12" s="10" t="s">
        <v>40</v>
      </c>
      <c r="I12" s="8"/>
    </row>
    <row r="13">
      <c r="A13" s="4" t="s">
        <v>8</v>
      </c>
      <c r="B13" s="5" t="s">
        <v>41</v>
      </c>
      <c r="C13" s="4">
        <v>1.099863663E9</v>
      </c>
      <c r="D13" s="4" t="s">
        <v>42</v>
      </c>
      <c r="E13" s="5" t="s">
        <v>11</v>
      </c>
      <c r="F13" s="9" t="s">
        <v>12</v>
      </c>
      <c r="G13" s="8"/>
      <c r="H13" s="8"/>
      <c r="I13" s="8" t="s">
        <v>13</v>
      </c>
    </row>
    <row r="14">
      <c r="A14" s="4" t="s">
        <v>8</v>
      </c>
      <c r="B14" s="5" t="s">
        <v>43</v>
      </c>
      <c r="C14" s="4">
        <v>1.033342696E9</v>
      </c>
      <c r="D14" s="4" t="s">
        <v>44</v>
      </c>
      <c r="E14" s="5" t="s">
        <v>11</v>
      </c>
      <c r="F14" s="9" t="s">
        <v>16</v>
      </c>
      <c r="G14" s="10">
        <v>113167.0</v>
      </c>
      <c r="H14" s="10" t="s">
        <v>45</v>
      </c>
      <c r="I14" s="8"/>
    </row>
    <row r="15">
      <c r="A15" s="4" t="s">
        <v>8</v>
      </c>
      <c r="B15" s="5" t="s">
        <v>46</v>
      </c>
      <c r="C15" s="4">
        <v>1.030501314E9</v>
      </c>
      <c r="D15" s="4" t="s">
        <v>47</v>
      </c>
      <c r="E15" s="5" t="s">
        <v>11</v>
      </c>
      <c r="F15" s="9" t="s">
        <v>16</v>
      </c>
      <c r="G15" s="8"/>
      <c r="H15" s="8"/>
      <c r="I15" s="8" t="s">
        <v>13</v>
      </c>
    </row>
    <row r="16">
      <c r="A16" s="4" t="s">
        <v>8</v>
      </c>
      <c r="B16" s="5" t="s">
        <v>48</v>
      </c>
      <c r="C16" s="4">
        <v>1.017484845E9</v>
      </c>
      <c r="D16" s="4" t="s">
        <v>49</v>
      </c>
      <c r="E16" s="5" t="s">
        <v>11</v>
      </c>
      <c r="F16" s="9" t="s">
        <v>16</v>
      </c>
      <c r="G16" s="10">
        <v>113581.0</v>
      </c>
      <c r="H16" s="10" t="s">
        <v>50</v>
      </c>
      <c r="I16" s="8"/>
    </row>
    <row r="17">
      <c r="A17" s="4" t="s">
        <v>8</v>
      </c>
      <c r="B17" s="5" t="s">
        <v>51</v>
      </c>
      <c r="C17" s="4">
        <v>1.015317E9</v>
      </c>
      <c r="D17" s="4" t="s">
        <v>52</v>
      </c>
      <c r="E17" s="5" t="s">
        <v>11</v>
      </c>
      <c r="F17" s="9" t="s">
        <v>16</v>
      </c>
      <c r="G17" s="8"/>
      <c r="H17" s="8"/>
      <c r="I17" s="8" t="s">
        <v>13</v>
      </c>
    </row>
    <row r="18">
      <c r="A18" s="4" t="s">
        <v>8</v>
      </c>
      <c r="B18" s="5" t="s">
        <v>53</v>
      </c>
      <c r="C18" s="4">
        <v>1.023946494E9</v>
      </c>
      <c r="D18" s="4" t="s">
        <v>54</v>
      </c>
      <c r="E18" s="5" t="s">
        <v>11</v>
      </c>
      <c r="F18" s="9" t="s">
        <v>16</v>
      </c>
      <c r="G18" s="10">
        <v>113513.0</v>
      </c>
      <c r="H18" s="10" t="s">
        <v>55</v>
      </c>
      <c r="I18" s="8"/>
    </row>
    <row r="19">
      <c r="A19" s="4" t="s">
        <v>8</v>
      </c>
      <c r="B19" s="5" t="s">
        <v>56</v>
      </c>
      <c r="C19" s="4">
        <v>1.062625267E9</v>
      </c>
      <c r="D19" s="4" t="s">
        <v>57</v>
      </c>
      <c r="E19" s="5" t="s">
        <v>11</v>
      </c>
      <c r="F19" s="9" t="s">
        <v>12</v>
      </c>
      <c r="G19" s="10">
        <v>113548.0</v>
      </c>
      <c r="H19" s="10" t="s">
        <v>58</v>
      </c>
      <c r="I19" s="8"/>
    </row>
    <row r="20">
      <c r="A20" s="4" t="s">
        <v>8</v>
      </c>
      <c r="B20" s="5" t="s">
        <v>59</v>
      </c>
      <c r="C20" s="4">
        <v>1.000325765E9</v>
      </c>
      <c r="D20" s="4" t="s">
        <v>60</v>
      </c>
      <c r="E20" s="5" t="s">
        <v>11</v>
      </c>
      <c r="F20" s="9" t="s">
        <v>12</v>
      </c>
      <c r="G20" s="10">
        <v>113514.0</v>
      </c>
      <c r="H20" s="10" t="s">
        <v>61</v>
      </c>
      <c r="I20" s="8"/>
    </row>
    <row r="21">
      <c r="A21" s="4" t="s">
        <v>8</v>
      </c>
      <c r="B21" s="5" t="s">
        <v>62</v>
      </c>
      <c r="C21" s="4">
        <v>1.007504426E9</v>
      </c>
      <c r="D21" s="4" t="s">
        <v>63</v>
      </c>
      <c r="E21" s="5" t="s">
        <v>11</v>
      </c>
      <c r="F21" s="9" t="s">
        <v>12</v>
      </c>
      <c r="G21" s="8"/>
      <c r="H21" s="8"/>
      <c r="I21" s="8" t="s">
        <v>13</v>
      </c>
    </row>
    <row r="22">
      <c r="A22" s="4" t="s">
        <v>8</v>
      </c>
      <c r="B22" s="5" t="s">
        <v>64</v>
      </c>
      <c r="C22" s="4">
        <v>1.020595553E9</v>
      </c>
      <c r="D22" s="4" t="s">
        <v>65</v>
      </c>
      <c r="E22" s="5" t="s">
        <v>11</v>
      </c>
      <c r="F22" s="9" t="s">
        <v>16</v>
      </c>
      <c r="G22" s="8"/>
      <c r="H22" s="8"/>
      <c r="I22" s="8" t="s">
        <v>13</v>
      </c>
    </row>
    <row r="23">
      <c r="A23" s="4" t="s">
        <v>8</v>
      </c>
      <c r="B23" s="5" t="s">
        <v>66</v>
      </c>
      <c r="C23" s="4">
        <v>1.008303201E9</v>
      </c>
      <c r="D23" s="4" t="s">
        <v>67</v>
      </c>
      <c r="E23" s="5" t="s">
        <v>11</v>
      </c>
      <c r="F23" s="9" t="s">
        <v>16</v>
      </c>
      <c r="G23" s="8"/>
      <c r="H23" s="8"/>
      <c r="I23" s="8" t="s">
        <v>13</v>
      </c>
    </row>
    <row r="24">
      <c r="A24" s="4" t="s">
        <v>8</v>
      </c>
      <c r="B24" s="5" t="s">
        <v>68</v>
      </c>
      <c r="C24" s="4">
        <v>1.003585107E9</v>
      </c>
      <c r="D24" s="4" t="s">
        <v>69</v>
      </c>
      <c r="E24" s="5" t="s">
        <v>11</v>
      </c>
      <c r="F24" s="9" t="s">
        <v>12</v>
      </c>
      <c r="G24" s="10">
        <v>113508.0</v>
      </c>
      <c r="H24" s="10" t="s">
        <v>70</v>
      </c>
      <c r="I24" s="8"/>
    </row>
    <row r="25">
      <c r="A25" s="4" t="s">
        <v>8</v>
      </c>
      <c r="B25" s="5" t="s">
        <v>71</v>
      </c>
      <c r="C25" s="4">
        <v>1.000066277E9</v>
      </c>
      <c r="D25" s="4" t="s">
        <v>72</v>
      </c>
      <c r="E25" s="5" t="s">
        <v>11</v>
      </c>
      <c r="F25" s="9" t="s">
        <v>12</v>
      </c>
      <c r="G25" s="8"/>
      <c r="H25" s="8"/>
      <c r="I25" s="8" t="s">
        <v>13</v>
      </c>
    </row>
    <row r="26">
      <c r="A26" s="4" t="s">
        <v>8</v>
      </c>
      <c r="B26" s="5" t="s">
        <v>73</v>
      </c>
      <c r="C26" s="4">
        <v>1.113578378E9</v>
      </c>
      <c r="D26" s="4" t="s">
        <v>74</v>
      </c>
      <c r="E26" s="5" t="s">
        <v>11</v>
      </c>
      <c r="F26" s="9" t="s">
        <v>12</v>
      </c>
      <c r="G26" s="8"/>
      <c r="H26" s="8"/>
      <c r="I26" s="8" t="s">
        <v>13</v>
      </c>
    </row>
    <row r="27">
      <c r="A27" s="4" t="s">
        <v>8</v>
      </c>
      <c r="B27" s="5" t="s">
        <v>75</v>
      </c>
      <c r="C27" s="4">
        <v>1.000923259E9</v>
      </c>
      <c r="D27" s="4" t="s">
        <v>76</v>
      </c>
      <c r="E27" s="5" t="s">
        <v>11</v>
      </c>
      <c r="F27" s="9" t="s">
        <v>12</v>
      </c>
      <c r="G27" s="8"/>
      <c r="H27" s="8"/>
      <c r="I27" s="8" t="s">
        <v>13</v>
      </c>
    </row>
    <row r="28">
      <c r="A28" s="4" t="s">
        <v>8</v>
      </c>
      <c r="B28" s="5" t="s">
        <v>77</v>
      </c>
      <c r="C28" s="4">
        <v>1.011039776E9</v>
      </c>
      <c r="D28" s="4" t="s">
        <v>78</v>
      </c>
      <c r="E28" s="5" t="s">
        <v>11</v>
      </c>
      <c r="F28" s="9" t="s">
        <v>12</v>
      </c>
      <c r="G28" s="8"/>
      <c r="H28" s="8"/>
      <c r="I28" s="8" t="s">
        <v>13</v>
      </c>
    </row>
    <row r="29">
      <c r="A29" s="4" t="s">
        <v>8</v>
      </c>
      <c r="B29" s="5" t="s">
        <v>77</v>
      </c>
      <c r="C29" s="4">
        <v>1.011039776E9</v>
      </c>
      <c r="D29" s="4" t="s">
        <v>78</v>
      </c>
      <c r="E29" s="5" t="s">
        <v>11</v>
      </c>
      <c r="F29" s="9" t="s">
        <v>12</v>
      </c>
      <c r="G29" s="8"/>
      <c r="H29" s="8"/>
      <c r="I29" s="8" t="s">
        <v>13</v>
      </c>
    </row>
    <row r="30">
      <c r="A30" s="4" t="s">
        <v>8</v>
      </c>
      <c r="B30" s="5" t="s">
        <v>79</v>
      </c>
      <c r="C30" s="4">
        <v>1.119460322E9</v>
      </c>
      <c r="D30" s="4" t="s">
        <v>80</v>
      </c>
      <c r="E30" s="5" t="s">
        <v>11</v>
      </c>
      <c r="F30" s="9" t="s">
        <v>12</v>
      </c>
      <c r="G30" s="8"/>
      <c r="H30" s="8"/>
      <c r="I30" s="8" t="s">
        <v>13</v>
      </c>
    </row>
    <row r="31">
      <c r="A31" s="4" t="s">
        <v>8</v>
      </c>
      <c r="B31" s="5" t="s">
        <v>81</v>
      </c>
      <c r="C31" s="4">
        <v>1.030410015E9</v>
      </c>
      <c r="D31" s="4" t="s">
        <v>82</v>
      </c>
      <c r="E31" s="5" t="s">
        <v>11</v>
      </c>
      <c r="F31" s="9" t="s">
        <v>12</v>
      </c>
      <c r="G31" s="10">
        <v>113144.0</v>
      </c>
      <c r="H31" s="10" t="s">
        <v>83</v>
      </c>
      <c r="I31" s="8"/>
    </row>
    <row r="32">
      <c r="A32" s="4" t="s">
        <v>8</v>
      </c>
      <c r="B32" s="5" t="s">
        <v>84</v>
      </c>
      <c r="C32" s="4">
        <v>1.000707199E9</v>
      </c>
      <c r="D32" s="4" t="s">
        <v>85</v>
      </c>
      <c r="E32" s="5" t="s">
        <v>11</v>
      </c>
      <c r="F32" s="9" t="s">
        <v>12</v>
      </c>
      <c r="G32" s="10">
        <v>113501.0</v>
      </c>
      <c r="H32" s="10" t="s">
        <v>86</v>
      </c>
      <c r="I32" s="8"/>
    </row>
    <row r="33">
      <c r="A33" s="4" t="s">
        <v>8</v>
      </c>
      <c r="B33" s="5" t="s">
        <v>87</v>
      </c>
      <c r="C33" s="4">
        <v>1.027434125E9</v>
      </c>
      <c r="D33" s="4" t="s">
        <v>88</v>
      </c>
      <c r="E33" s="5" t="s">
        <v>11</v>
      </c>
      <c r="F33" s="9" t="s">
        <v>12</v>
      </c>
      <c r="G33" s="10">
        <v>113532.0</v>
      </c>
      <c r="H33" s="10" t="s">
        <v>89</v>
      </c>
      <c r="I33" s="8"/>
    </row>
    <row r="34">
      <c r="A34" s="4" t="s">
        <v>8</v>
      </c>
      <c r="B34" s="5" t="s">
        <v>90</v>
      </c>
      <c r="C34" s="4">
        <v>1.032924343E9</v>
      </c>
      <c r="D34" s="4" t="s">
        <v>91</v>
      </c>
      <c r="E34" s="5" t="s">
        <v>11</v>
      </c>
      <c r="F34" s="9" t="s">
        <v>12</v>
      </c>
      <c r="G34" s="7"/>
      <c r="H34" s="7"/>
      <c r="I34" s="8" t="s">
        <v>13</v>
      </c>
    </row>
    <row r="35">
      <c r="A35" s="4" t="s">
        <v>8</v>
      </c>
      <c r="B35" s="5" t="s">
        <v>92</v>
      </c>
      <c r="C35" s="4">
        <v>1.001223802E9</v>
      </c>
      <c r="D35" s="4" t="s">
        <v>93</v>
      </c>
      <c r="E35" s="5" t="s">
        <v>11</v>
      </c>
      <c r="F35" s="9" t="s">
        <v>12</v>
      </c>
      <c r="G35" s="10">
        <v>113537.0</v>
      </c>
      <c r="H35" s="10" t="s">
        <v>94</v>
      </c>
      <c r="I35" s="8"/>
    </row>
    <row r="36">
      <c r="A36" s="4" t="s">
        <v>8</v>
      </c>
      <c r="B36" s="5" t="s">
        <v>95</v>
      </c>
      <c r="C36" s="4">
        <v>1.011706089E9</v>
      </c>
      <c r="D36" s="4" t="s">
        <v>96</v>
      </c>
      <c r="E36" s="5" t="s">
        <v>11</v>
      </c>
      <c r="F36" s="9" t="s">
        <v>12</v>
      </c>
      <c r="G36" s="8"/>
      <c r="H36" s="8"/>
      <c r="I36" s="8" t="s">
        <v>13</v>
      </c>
    </row>
    <row r="37">
      <c r="A37" s="4" t="s">
        <v>8</v>
      </c>
      <c r="B37" s="5" t="s">
        <v>97</v>
      </c>
      <c r="C37" s="4">
        <v>1.098522847E9</v>
      </c>
      <c r="D37" s="4" t="s">
        <v>98</v>
      </c>
      <c r="E37" s="5" t="s">
        <v>11</v>
      </c>
      <c r="F37" s="9" t="s">
        <v>12</v>
      </c>
      <c r="G37" s="8"/>
      <c r="H37" s="8"/>
      <c r="I37" s="8" t="s">
        <v>13</v>
      </c>
    </row>
    <row r="38">
      <c r="A38" s="4" t="s">
        <v>8</v>
      </c>
      <c r="B38" s="5" t="s">
        <v>99</v>
      </c>
      <c r="C38" s="4">
        <v>1.026652441E9</v>
      </c>
      <c r="D38" s="4" t="s">
        <v>100</v>
      </c>
      <c r="E38" s="5" t="s">
        <v>11</v>
      </c>
      <c r="F38" s="9" t="s">
        <v>12</v>
      </c>
      <c r="G38" s="10">
        <v>113678.0</v>
      </c>
      <c r="H38" s="10" t="s">
        <v>101</v>
      </c>
      <c r="I38" s="8"/>
    </row>
    <row r="39">
      <c r="A39" s="4" t="s">
        <v>8</v>
      </c>
      <c r="B39" s="5" t="s">
        <v>102</v>
      </c>
      <c r="C39" s="4">
        <v>1.007406768E9</v>
      </c>
      <c r="D39" s="4" t="s">
        <v>103</v>
      </c>
      <c r="E39" s="5" t="s">
        <v>11</v>
      </c>
      <c r="F39" s="9" t="s">
        <v>12</v>
      </c>
      <c r="G39" s="10">
        <v>113632.0</v>
      </c>
      <c r="H39" s="10" t="s">
        <v>104</v>
      </c>
      <c r="I39" s="8"/>
    </row>
    <row r="40">
      <c r="A40" s="4" t="s">
        <v>8</v>
      </c>
      <c r="B40" s="5" t="s">
        <v>105</v>
      </c>
      <c r="C40" s="4">
        <v>1.000066304E9</v>
      </c>
      <c r="D40" s="4" t="s">
        <v>106</v>
      </c>
      <c r="E40" s="5" t="s">
        <v>11</v>
      </c>
      <c r="F40" s="9" t="s">
        <v>12</v>
      </c>
      <c r="G40" s="8"/>
      <c r="H40" s="8"/>
      <c r="I40" s="8" t="s">
        <v>13</v>
      </c>
    </row>
    <row r="41">
      <c r="A41" s="4" t="s">
        <v>8</v>
      </c>
      <c r="B41" s="5" t="s">
        <v>107</v>
      </c>
      <c r="C41" s="4">
        <v>1.111172224E9</v>
      </c>
      <c r="D41" s="4" t="s">
        <v>108</v>
      </c>
      <c r="E41" s="5" t="s">
        <v>11</v>
      </c>
      <c r="F41" s="9" t="s">
        <v>12</v>
      </c>
      <c r="G41" s="8"/>
      <c r="H41" s="8"/>
      <c r="I41" s="8" t="s">
        <v>13</v>
      </c>
    </row>
    <row r="42">
      <c r="A42" s="4" t="s">
        <v>8</v>
      </c>
      <c r="B42" s="5" t="s">
        <v>109</v>
      </c>
      <c r="C42" s="4">
        <v>1.060073573E9</v>
      </c>
      <c r="D42" s="4" t="s">
        <v>110</v>
      </c>
      <c r="E42" s="5" t="s">
        <v>11</v>
      </c>
      <c r="F42" s="9" t="s">
        <v>12</v>
      </c>
      <c r="G42" s="8"/>
      <c r="H42" s="8"/>
      <c r="I42" s="8" t="s">
        <v>13</v>
      </c>
    </row>
    <row r="43">
      <c r="A43" s="4" t="s">
        <v>8</v>
      </c>
      <c r="B43" s="5" t="s">
        <v>111</v>
      </c>
      <c r="C43" s="4">
        <v>1.14445459E8</v>
      </c>
      <c r="D43" s="4" t="s">
        <v>112</v>
      </c>
      <c r="E43" s="5" t="s">
        <v>11</v>
      </c>
      <c r="F43" s="9" t="s">
        <v>12</v>
      </c>
      <c r="G43" s="10">
        <v>113449.0</v>
      </c>
      <c r="H43" s="10" t="s">
        <v>113</v>
      </c>
      <c r="I43" s="8"/>
    </row>
    <row r="44">
      <c r="A44" s="4" t="s">
        <v>8</v>
      </c>
      <c r="B44" s="5" t="s">
        <v>114</v>
      </c>
      <c r="C44" s="4">
        <v>1.001940955E9</v>
      </c>
      <c r="D44" s="4" t="s">
        <v>115</v>
      </c>
      <c r="E44" s="5" t="s">
        <v>11</v>
      </c>
      <c r="F44" s="9" t="s">
        <v>12</v>
      </c>
      <c r="G44" s="10">
        <v>113510.0</v>
      </c>
      <c r="H44" s="10" t="s">
        <v>116</v>
      </c>
      <c r="I44" s="8"/>
    </row>
    <row r="45">
      <c r="A45" s="4" t="s">
        <v>8</v>
      </c>
      <c r="B45" s="5" t="s">
        <v>117</v>
      </c>
      <c r="C45" s="4">
        <v>1.154448282E9</v>
      </c>
      <c r="D45" s="4" t="s">
        <v>118</v>
      </c>
      <c r="E45" s="5" t="s">
        <v>11</v>
      </c>
      <c r="F45" s="9" t="s">
        <v>12</v>
      </c>
      <c r="G45" s="8"/>
      <c r="H45" s="8"/>
      <c r="I45" s="8" t="s">
        <v>13</v>
      </c>
    </row>
    <row r="46">
      <c r="A46" s="4" t="s">
        <v>8</v>
      </c>
      <c r="B46" s="5" t="s">
        <v>119</v>
      </c>
      <c r="C46" s="4">
        <v>1.223580272E9</v>
      </c>
      <c r="D46" s="4" t="s">
        <v>120</v>
      </c>
      <c r="E46" s="5" t="s">
        <v>11</v>
      </c>
      <c r="F46" s="9" t="s">
        <v>12</v>
      </c>
      <c r="G46" s="10">
        <v>113294.0</v>
      </c>
      <c r="H46" s="10" t="s">
        <v>121</v>
      </c>
      <c r="I46" s="8"/>
    </row>
    <row r="47">
      <c r="A47" s="4" t="s">
        <v>8</v>
      </c>
      <c r="B47" s="5" t="s">
        <v>122</v>
      </c>
      <c r="C47" s="4">
        <v>1.004541898E9</v>
      </c>
      <c r="D47" s="4" t="s">
        <v>123</v>
      </c>
      <c r="E47" s="5" t="s">
        <v>11</v>
      </c>
      <c r="F47" s="9" t="s">
        <v>12</v>
      </c>
      <c r="G47" s="8"/>
      <c r="H47" s="8"/>
      <c r="I47" s="8" t="s">
        <v>13</v>
      </c>
    </row>
    <row r="48">
      <c r="A48" s="4" t="s">
        <v>8</v>
      </c>
      <c r="B48" s="5" t="s">
        <v>124</v>
      </c>
      <c r="C48" s="4">
        <v>1.00852562E9</v>
      </c>
      <c r="D48" s="4" t="s">
        <v>125</v>
      </c>
      <c r="E48" s="5" t="s">
        <v>11</v>
      </c>
      <c r="F48" s="9" t="s">
        <v>12</v>
      </c>
      <c r="G48" s="8"/>
      <c r="H48" s="8"/>
      <c r="I48" s="8" t="s">
        <v>13</v>
      </c>
    </row>
    <row r="49">
      <c r="A49" s="4" t="s">
        <v>8</v>
      </c>
      <c r="B49" s="5" t="s">
        <v>126</v>
      </c>
      <c r="C49" s="4">
        <v>1.007705706E9</v>
      </c>
      <c r="D49" s="4" t="s">
        <v>127</v>
      </c>
      <c r="E49" s="5" t="s">
        <v>11</v>
      </c>
      <c r="F49" s="9" t="s">
        <v>12</v>
      </c>
      <c r="G49" s="10">
        <v>113261.0</v>
      </c>
      <c r="H49" s="10" t="s">
        <v>126</v>
      </c>
      <c r="I49" s="8"/>
    </row>
    <row r="50">
      <c r="A50" s="4" t="s">
        <v>8</v>
      </c>
      <c r="B50" s="5" t="s">
        <v>128</v>
      </c>
      <c r="C50" s="4">
        <v>1.026772767E9</v>
      </c>
      <c r="D50" s="4" t="s">
        <v>129</v>
      </c>
      <c r="E50" s="5" t="s">
        <v>11</v>
      </c>
      <c r="F50" s="9" t="s">
        <v>12</v>
      </c>
      <c r="G50" s="8"/>
      <c r="H50" s="8"/>
      <c r="I50" s="8" t="s">
        <v>13</v>
      </c>
    </row>
    <row r="51">
      <c r="A51" s="4" t="s">
        <v>8</v>
      </c>
      <c r="B51" s="5" t="s">
        <v>130</v>
      </c>
      <c r="C51" s="4" t="s">
        <v>131</v>
      </c>
      <c r="D51" s="4" t="s">
        <v>132</v>
      </c>
      <c r="E51" s="5" t="s">
        <v>11</v>
      </c>
      <c r="F51" s="9" t="s">
        <v>12</v>
      </c>
      <c r="G51" s="10">
        <v>113512.0</v>
      </c>
      <c r="H51" s="10" t="s">
        <v>133</v>
      </c>
      <c r="I51" s="8"/>
    </row>
    <row r="52">
      <c r="A52" s="4" t="s">
        <v>8</v>
      </c>
      <c r="B52" s="5" t="s">
        <v>134</v>
      </c>
      <c r="C52" s="4">
        <v>1.020200227E9</v>
      </c>
      <c r="D52" s="4" t="s">
        <v>135</v>
      </c>
      <c r="E52" s="5" t="s">
        <v>11</v>
      </c>
      <c r="F52" s="9" t="s">
        <v>12</v>
      </c>
      <c r="G52" s="8"/>
      <c r="H52" s="8"/>
      <c r="I52" s="8" t="s">
        <v>13</v>
      </c>
    </row>
    <row r="53">
      <c r="A53" s="4" t="s">
        <v>8</v>
      </c>
      <c r="B53" s="5" t="s">
        <v>136</v>
      </c>
      <c r="C53" s="4">
        <v>1.006255403E9</v>
      </c>
      <c r="D53" s="4" t="s">
        <v>137</v>
      </c>
      <c r="E53" s="5" t="s">
        <v>11</v>
      </c>
      <c r="F53" s="9" t="s">
        <v>12</v>
      </c>
      <c r="G53" s="8"/>
      <c r="H53" s="8"/>
      <c r="I53" s="8" t="s">
        <v>13</v>
      </c>
    </row>
    <row r="54">
      <c r="A54" s="4" t="s">
        <v>8</v>
      </c>
      <c r="B54" s="5" t="s">
        <v>138</v>
      </c>
      <c r="C54" s="4">
        <v>1.00341523E9</v>
      </c>
      <c r="D54" s="4" t="s">
        <v>139</v>
      </c>
      <c r="E54" s="5" t="s">
        <v>11</v>
      </c>
      <c r="F54" s="9" t="s">
        <v>12</v>
      </c>
      <c r="G54" s="10">
        <v>113179.0</v>
      </c>
      <c r="H54" s="10" t="s">
        <v>140</v>
      </c>
      <c r="I54" s="8"/>
    </row>
    <row r="55">
      <c r="A55" s="4" t="s">
        <v>8</v>
      </c>
      <c r="B55" s="5" t="s">
        <v>141</v>
      </c>
      <c r="C55" s="4">
        <v>1.110801099E9</v>
      </c>
      <c r="D55" s="4" t="s">
        <v>142</v>
      </c>
      <c r="E55" s="5" t="s">
        <v>11</v>
      </c>
      <c r="F55" s="9" t="s">
        <v>12</v>
      </c>
      <c r="G55" s="10">
        <v>113538.0</v>
      </c>
      <c r="H55" s="10" t="s">
        <v>143</v>
      </c>
      <c r="I55" s="8"/>
    </row>
    <row r="56">
      <c r="A56" s="4" t="s">
        <v>8</v>
      </c>
      <c r="B56" s="5" t="s">
        <v>144</v>
      </c>
      <c r="C56" s="4">
        <v>1.5075578E9</v>
      </c>
      <c r="D56" s="4" t="s">
        <v>145</v>
      </c>
      <c r="E56" s="5" t="s">
        <v>11</v>
      </c>
      <c r="F56" s="9" t="s">
        <v>12</v>
      </c>
      <c r="G56" s="8"/>
      <c r="H56" s="8"/>
      <c r="I56" s="8" t="s">
        <v>13</v>
      </c>
    </row>
    <row r="57">
      <c r="A57" s="4" t="s">
        <v>8</v>
      </c>
      <c r="B57" s="5" t="s">
        <v>146</v>
      </c>
      <c r="C57" s="4">
        <v>1.143669001E9</v>
      </c>
      <c r="D57" s="4" t="s">
        <v>147</v>
      </c>
      <c r="E57" s="5" t="s">
        <v>11</v>
      </c>
      <c r="F57" s="9" t="s">
        <v>12</v>
      </c>
      <c r="G57" s="8"/>
      <c r="H57" s="8"/>
      <c r="I57" s="8" t="s">
        <v>13</v>
      </c>
    </row>
    <row r="58">
      <c r="A58" s="4" t="s">
        <v>8</v>
      </c>
      <c r="B58" s="5" t="s">
        <v>148</v>
      </c>
      <c r="C58" s="4">
        <v>1.15608135E9</v>
      </c>
      <c r="D58" s="4" t="s">
        <v>149</v>
      </c>
      <c r="E58" s="5" t="s">
        <v>11</v>
      </c>
      <c r="F58" s="9" t="s">
        <v>12</v>
      </c>
      <c r="G58" s="8"/>
      <c r="H58" s="8"/>
      <c r="I58" s="8" t="s">
        <v>13</v>
      </c>
    </row>
    <row r="59">
      <c r="A59" s="4" t="s">
        <v>8</v>
      </c>
      <c r="B59" s="5" t="s">
        <v>150</v>
      </c>
      <c r="C59" s="4">
        <v>1.066491832E9</v>
      </c>
      <c r="D59" s="4" t="s">
        <v>151</v>
      </c>
      <c r="E59" s="5" t="s">
        <v>11</v>
      </c>
      <c r="F59" s="9" t="s">
        <v>12</v>
      </c>
      <c r="G59" s="8"/>
      <c r="H59" s="8"/>
      <c r="I59" s="8" t="s">
        <v>13</v>
      </c>
    </row>
    <row r="60">
      <c r="A60" s="4" t="s">
        <v>8</v>
      </c>
      <c r="B60" s="5" t="s">
        <v>152</v>
      </c>
      <c r="C60" s="4">
        <v>1.000506336E9</v>
      </c>
      <c r="D60" s="4" t="s">
        <v>153</v>
      </c>
      <c r="E60" s="5" t="s">
        <v>11</v>
      </c>
      <c r="F60" s="9" t="s">
        <v>12</v>
      </c>
      <c r="G60" s="8"/>
      <c r="H60" s="8"/>
      <c r="I60" s="8" t="s">
        <v>13</v>
      </c>
    </row>
    <row r="61">
      <c r="A61" s="4" t="s">
        <v>8</v>
      </c>
      <c r="B61" s="5" t="s">
        <v>154</v>
      </c>
      <c r="C61" s="4">
        <v>1.020047548E9</v>
      </c>
      <c r="D61" s="4" t="s">
        <v>155</v>
      </c>
      <c r="E61" s="5" t="s">
        <v>11</v>
      </c>
      <c r="F61" s="9" t="s">
        <v>12</v>
      </c>
      <c r="G61" s="10">
        <v>113622.0</v>
      </c>
      <c r="H61" s="10" t="s">
        <v>156</v>
      </c>
      <c r="I61" s="8"/>
    </row>
    <row r="62">
      <c r="A62" s="4" t="s">
        <v>8</v>
      </c>
      <c r="B62" s="5" t="s">
        <v>157</v>
      </c>
      <c r="C62" s="4">
        <v>1.093003632E9</v>
      </c>
      <c r="D62" s="4" t="s">
        <v>158</v>
      </c>
      <c r="E62" s="5" t="s">
        <v>11</v>
      </c>
      <c r="F62" s="9" t="s">
        <v>12</v>
      </c>
      <c r="G62" s="8"/>
      <c r="H62" s="8"/>
      <c r="I62" s="8" t="s">
        <v>13</v>
      </c>
    </row>
    <row r="63">
      <c r="A63" s="4" t="s">
        <v>8</v>
      </c>
      <c r="B63" s="5" t="s">
        <v>159</v>
      </c>
      <c r="C63" s="4">
        <v>1.114833156E9</v>
      </c>
      <c r="D63" s="4" t="s">
        <v>160</v>
      </c>
      <c r="E63" s="5" t="s">
        <v>11</v>
      </c>
      <c r="F63" s="9" t="s">
        <v>12</v>
      </c>
      <c r="G63" s="10">
        <v>113489.0</v>
      </c>
      <c r="H63" s="10" t="s">
        <v>161</v>
      </c>
      <c r="I63" s="8"/>
    </row>
    <row r="64">
      <c r="A64" s="4" t="s">
        <v>8</v>
      </c>
      <c r="B64" s="5" t="s">
        <v>162</v>
      </c>
      <c r="C64" s="4">
        <v>1.000292083E9</v>
      </c>
      <c r="D64" s="4" t="s">
        <v>163</v>
      </c>
      <c r="E64" s="5" t="s">
        <v>11</v>
      </c>
      <c r="F64" s="9" t="s">
        <v>12</v>
      </c>
      <c r="G64" s="10">
        <v>113520.0</v>
      </c>
      <c r="H64" s="10" t="s">
        <v>164</v>
      </c>
      <c r="I64" s="8"/>
    </row>
    <row r="65">
      <c r="A65" s="4" t="s">
        <v>8</v>
      </c>
      <c r="B65" s="5" t="s">
        <v>165</v>
      </c>
      <c r="C65" s="4">
        <v>1.000274891E9</v>
      </c>
      <c r="D65" s="4" t="s">
        <v>166</v>
      </c>
      <c r="E65" s="5" t="s">
        <v>11</v>
      </c>
      <c r="F65" s="9" t="s">
        <v>12</v>
      </c>
      <c r="G65" s="7"/>
      <c r="H65" s="7"/>
      <c r="I65" s="8" t="s">
        <v>13</v>
      </c>
    </row>
    <row r="66">
      <c r="A66" s="4" t="s">
        <v>8</v>
      </c>
      <c r="B66" s="5" t="s">
        <v>167</v>
      </c>
      <c r="C66" s="4">
        <v>1.097992171E9</v>
      </c>
      <c r="D66" s="4" t="s">
        <v>168</v>
      </c>
      <c r="E66" s="5" t="s">
        <v>11</v>
      </c>
      <c r="F66" s="9" t="s">
        <v>12</v>
      </c>
      <c r="G66" s="8"/>
      <c r="H66" s="8"/>
      <c r="I66" s="8" t="s">
        <v>13</v>
      </c>
    </row>
    <row r="67">
      <c r="A67" s="4" t="s">
        <v>8</v>
      </c>
      <c r="B67" s="5" t="s">
        <v>169</v>
      </c>
      <c r="C67" s="4">
        <v>1.224947827E9</v>
      </c>
      <c r="D67" s="4" t="s">
        <v>170</v>
      </c>
      <c r="E67" s="5" t="s">
        <v>11</v>
      </c>
      <c r="F67" s="9" t="s">
        <v>12</v>
      </c>
      <c r="G67" s="8"/>
      <c r="H67" s="8"/>
      <c r="I67" s="8" t="s">
        <v>13</v>
      </c>
    </row>
    <row r="68">
      <c r="A68" s="4" t="s">
        <v>8</v>
      </c>
      <c r="B68" s="5" t="s">
        <v>171</v>
      </c>
      <c r="C68" s="4">
        <v>1.01301201E9</v>
      </c>
      <c r="D68" s="4" t="s">
        <v>172</v>
      </c>
      <c r="E68" s="5" t="s">
        <v>11</v>
      </c>
      <c r="F68" s="9" t="s">
        <v>12</v>
      </c>
      <c r="G68" s="10">
        <v>113504.0</v>
      </c>
      <c r="H68" s="10" t="s">
        <v>173</v>
      </c>
      <c r="I68" s="8"/>
    </row>
    <row r="69">
      <c r="A69" s="4" t="s">
        <v>8</v>
      </c>
      <c r="B69" s="5" t="s">
        <v>174</v>
      </c>
      <c r="C69" s="4">
        <v>1.123757565E9</v>
      </c>
      <c r="D69" s="4" t="s">
        <v>175</v>
      </c>
      <c r="E69" s="5" t="s">
        <v>11</v>
      </c>
      <c r="F69" s="9" t="s">
        <v>12</v>
      </c>
      <c r="G69" s="10">
        <v>113510.0</v>
      </c>
      <c r="H69" s="10" t="s">
        <v>116</v>
      </c>
      <c r="I69" s="8"/>
    </row>
    <row r="70">
      <c r="A70" s="4" t="s">
        <v>8</v>
      </c>
      <c r="B70" s="5" t="s">
        <v>176</v>
      </c>
      <c r="C70" s="4">
        <v>1.147177567E9</v>
      </c>
      <c r="D70" s="4" t="s">
        <v>177</v>
      </c>
      <c r="E70" s="5" t="s">
        <v>11</v>
      </c>
      <c r="F70" s="9" t="s">
        <v>12</v>
      </c>
      <c r="G70" s="10">
        <v>113623.0</v>
      </c>
      <c r="H70" s="10" t="s">
        <v>178</v>
      </c>
      <c r="I70" s="8"/>
    </row>
    <row r="71">
      <c r="A71" s="4" t="s">
        <v>8</v>
      </c>
      <c r="B71" s="5" t="s">
        <v>179</v>
      </c>
      <c r="C71" s="4">
        <v>1.110185888E9</v>
      </c>
      <c r="D71" s="4" t="s">
        <v>180</v>
      </c>
      <c r="E71" s="5" t="s">
        <v>11</v>
      </c>
      <c r="F71" s="9" t="s">
        <v>12</v>
      </c>
      <c r="G71" s="8"/>
      <c r="H71" s="8"/>
      <c r="I71" s="8" t="s">
        <v>13</v>
      </c>
    </row>
    <row r="72">
      <c r="A72" s="4" t="s">
        <v>8</v>
      </c>
      <c r="B72" s="5" t="s">
        <v>181</v>
      </c>
      <c r="C72" s="4">
        <v>1.008089957E9</v>
      </c>
      <c r="D72" s="4" t="s">
        <v>182</v>
      </c>
      <c r="E72" s="5" t="s">
        <v>11</v>
      </c>
      <c r="F72" s="9" t="s">
        <v>12</v>
      </c>
      <c r="G72" s="8"/>
      <c r="H72" s="8"/>
      <c r="I72" s="8" t="s">
        <v>13</v>
      </c>
    </row>
    <row r="73">
      <c r="A73" s="4" t="s">
        <v>8</v>
      </c>
      <c r="B73" s="5" t="s">
        <v>183</v>
      </c>
      <c r="C73" s="4">
        <v>1.122912456E9</v>
      </c>
      <c r="D73" s="4" t="s">
        <v>184</v>
      </c>
      <c r="E73" s="5" t="s">
        <v>11</v>
      </c>
      <c r="F73" s="9" t="s">
        <v>12</v>
      </c>
      <c r="G73" s="8"/>
      <c r="H73" s="8"/>
      <c r="I73" s="8" t="s">
        <v>13</v>
      </c>
    </row>
    <row r="74">
      <c r="A74" s="4" t="s">
        <v>8</v>
      </c>
      <c r="B74" s="5" t="s">
        <v>185</v>
      </c>
      <c r="C74" s="4">
        <v>1.202856947E9</v>
      </c>
      <c r="D74" s="4" t="s">
        <v>186</v>
      </c>
      <c r="E74" s="5" t="s">
        <v>11</v>
      </c>
      <c r="F74" s="9" t="s">
        <v>12</v>
      </c>
      <c r="G74" s="10">
        <v>113502.0</v>
      </c>
      <c r="H74" s="10" t="s">
        <v>187</v>
      </c>
      <c r="I74" s="8"/>
    </row>
    <row r="75">
      <c r="A75" s="4" t="s">
        <v>8</v>
      </c>
      <c r="B75" s="5" t="s">
        <v>188</v>
      </c>
      <c r="C75" s="4">
        <v>1.024014967E9</v>
      </c>
      <c r="D75" s="4" t="s">
        <v>189</v>
      </c>
      <c r="E75" s="5" t="s">
        <v>11</v>
      </c>
      <c r="F75" s="9" t="s">
        <v>12</v>
      </c>
      <c r="G75" s="8"/>
      <c r="H75" s="8"/>
      <c r="I75" s="8" t="s">
        <v>13</v>
      </c>
    </row>
    <row r="76">
      <c r="A76" s="4" t="s">
        <v>8</v>
      </c>
      <c r="B76" s="5" t="s">
        <v>190</v>
      </c>
      <c r="C76" s="4">
        <v>1.210704166E9</v>
      </c>
      <c r="D76" s="4" t="s">
        <v>191</v>
      </c>
      <c r="E76" s="5" t="s">
        <v>11</v>
      </c>
      <c r="F76" s="9" t="s">
        <v>12</v>
      </c>
      <c r="G76" s="8"/>
      <c r="H76" s="8"/>
      <c r="I76" s="8" t="s">
        <v>13</v>
      </c>
    </row>
    <row r="77">
      <c r="A77" s="4" t="s">
        <v>8</v>
      </c>
      <c r="B77" s="5" t="s">
        <v>192</v>
      </c>
      <c r="C77" s="4">
        <v>1.20300681E9</v>
      </c>
      <c r="D77" s="4" t="s">
        <v>193</v>
      </c>
      <c r="E77" s="5" t="s">
        <v>11</v>
      </c>
      <c r="F77" s="9" t="s">
        <v>12</v>
      </c>
      <c r="G77" s="8"/>
      <c r="H77" s="8"/>
      <c r="I77" s="8" t="s">
        <v>13</v>
      </c>
    </row>
    <row r="78">
      <c r="A78" s="4" t="s">
        <v>8</v>
      </c>
      <c r="B78" s="5" t="s">
        <v>194</v>
      </c>
      <c r="C78" s="4">
        <v>1.003138E9</v>
      </c>
      <c r="D78" s="4" t="s">
        <v>195</v>
      </c>
      <c r="E78" s="5" t="s">
        <v>11</v>
      </c>
      <c r="F78" s="9" t="s">
        <v>12</v>
      </c>
      <c r="G78" s="10">
        <v>113641.0</v>
      </c>
      <c r="H78" s="10" t="s">
        <v>196</v>
      </c>
      <c r="I78" s="8"/>
    </row>
    <row r="79">
      <c r="A79" s="4" t="s">
        <v>8</v>
      </c>
      <c r="B79" s="5" t="s">
        <v>197</v>
      </c>
      <c r="C79" s="4">
        <v>1.001015202E9</v>
      </c>
      <c r="D79" s="4" t="s">
        <v>198</v>
      </c>
      <c r="E79" s="5" t="s">
        <v>11</v>
      </c>
      <c r="F79" s="9" t="s">
        <v>12</v>
      </c>
      <c r="G79" s="10">
        <v>113492.0</v>
      </c>
      <c r="H79" s="10" t="s">
        <v>199</v>
      </c>
      <c r="I79" s="8"/>
    </row>
    <row r="80">
      <c r="A80" s="4" t="s">
        <v>8</v>
      </c>
      <c r="B80" s="5" t="s">
        <v>200</v>
      </c>
      <c r="C80" s="4">
        <v>1.062620309E9</v>
      </c>
      <c r="D80" s="4" t="s">
        <v>201</v>
      </c>
      <c r="E80" s="5" t="s">
        <v>11</v>
      </c>
      <c r="F80" s="9" t="s">
        <v>12</v>
      </c>
      <c r="G80" s="10">
        <v>113494.0</v>
      </c>
      <c r="H80" s="10" t="s">
        <v>202</v>
      </c>
      <c r="I80" s="8"/>
    </row>
    <row r="81">
      <c r="A81" s="4" t="s">
        <v>8</v>
      </c>
      <c r="B81" s="5" t="s">
        <v>203</v>
      </c>
      <c r="C81" s="4">
        <v>1.003311198E9</v>
      </c>
      <c r="D81" s="4" t="s">
        <v>204</v>
      </c>
      <c r="E81" s="5" t="s">
        <v>11</v>
      </c>
      <c r="F81" s="9" t="s">
        <v>12</v>
      </c>
      <c r="G81" s="10">
        <v>113440.0</v>
      </c>
      <c r="H81" s="10" t="s">
        <v>205</v>
      </c>
      <c r="I81" s="8"/>
    </row>
    <row r="82">
      <c r="A82" s="4" t="s">
        <v>8</v>
      </c>
      <c r="B82" s="5" t="s">
        <v>206</v>
      </c>
      <c r="C82" s="4">
        <v>1.551044696E9</v>
      </c>
      <c r="D82" s="4" t="s">
        <v>207</v>
      </c>
      <c r="E82" s="5" t="s">
        <v>11</v>
      </c>
      <c r="F82" s="9" t="s">
        <v>12</v>
      </c>
      <c r="G82" s="10">
        <v>113568.0</v>
      </c>
      <c r="H82" s="10" t="s">
        <v>208</v>
      </c>
      <c r="I82" s="8"/>
    </row>
    <row r="83">
      <c r="A83" s="4" t="s">
        <v>8</v>
      </c>
      <c r="B83" s="5" t="s">
        <v>209</v>
      </c>
      <c r="C83" s="4" t="s">
        <v>210</v>
      </c>
      <c r="D83" s="4" t="s">
        <v>211</v>
      </c>
      <c r="E83" s="5" t="s">
        <v>11</v>
      </c>
      <c r="F83" s="9" t="s">
        <v>12</v>
      </c>
      <c r="G83" s="8"/>
      <c r="H83" s="8"/>
      <c r="I83" s="8" t="s">
        <v>13</v>
      </c>
    </row>
    <row r="84">
      <c r="A84" s="4" t="s">
        <v>8</v>
      </c>
      <c r="B84" s="5" t="s">
        <v>212</v>
      </c>
      <c r="C84" s="4">
        <v>1.15549956E9</v>
      </c>
      <c r="D84" s="4" t="s">
        <v>213</v>
      </c>
      <c r="E84" s="5" t="s">
        <v>11</v>
      </c>
      <c r="F84" s="9" t="s">
        <v>12</v>
      </c>
      <c r="G84" s="8"/>
      <c r="H84" s="8"/>
      <c r="I84" s="8" t="s">
        <v>13</v>
      </c>
    </row>
    <row r="85">
      <c r="A85" s="4" t="s">
        <v>8</v>
      </c>
      <c r="B85" s="5" t="s">
        <v>214</v>
      </c>
      <c r="C85" s="4">
        <v>1.00832026E8</v>
      </c>
      <c r="D85" s="4" t="s">
        <v>215</v>
      </c>
      <c r="E85" s="5" t="s">
        <v>11</v>
      </c>
      <c r="F85" s="9" t="s">
        <v>12</v>
      </c>
      <c r="G85" s="8"/>
      <c r="H85" s="8"/>
      <c r="I85" s="8" t="s">
        <v>13</v>
      </c>
    </row>
    <row r="86">
      <c r="A86" s="4" t="s">
        <v>8</v>
      </c>
      <c r="B86" s="5" t="s">
        <v>216</v>
      </c>
      <c r="C86" s="4">
        <v>1.12177776E9</v>
      </c>
      <c r="D86" s="4" t="s">
        <v>217</v>
      </c>
      <c r="E86" s="5" t="s">
        <v>11</v>
      </c>
      <c r="F86" s="9" t="s">
        <v>12</v>
      </c>
      <c r="G86" s="8"/>
      <c r="H86" s="8"/>
      <c r="I86" s="8" t="s">
        <v>13</v>
      </c>
    </row>
    <row r="87">
      <c r="A87" s="4" t="s">
        <v>8</v>
      </c>
      <c r="B87" s="5" t="s">
        <v>218</v>
      </c>
      <c r="C87" s="4">
        <v>1.226874189E9</v>
      </c>
      <c r="D87" s="4" t="s">
        <v>219</v>
      </c>
      <c r="E87" s="5" t="s">
        <v>11</v>
      </c>
      <c r="F87" s="9" t="s">
        <v>12</v>
      </c>
      <c r="G87" s="8"/>
      <c r="H87" s="8"/>
      <c r="I87" s="8" t="s">
        <v>13</v>
      </c>
    </row>
    <row r="88">
      <c r="A88" s="4" t="s">
        <v>8</v>
      </c>
      <c r="B88" s="5" t="s">
        <v>220</v>
      </c>
      <c r="C88" s="4">
        <v>1.000902825E9</v>
      </c>
      <c r="D88" s="4" t="s">
        <v>221</v>
      </c>
      <c r="E88" s="5" t="s">
        <v>11</v>
      </c>
      <c r="F88" s="9" t="s">
        <v>12</v>
      </c>
      <c r="G88" s="8"/>
      <c r="H88" s="8"/>
      <c r="I88" s="8" t="s">
        <v>13</v>
      </c>
    </row>
    <row r="89">
      <c r="A89" s="4" t="s">
        <v>8</v>
      </c>
      <c r="B89" s="5" t="s">
        <v>222</v>
      </c>
      <c r="C89" s="4">
        <v>1.122238825E9</v>
      </c>
      <c r="D89" s="4" t="s">
        <v>223</v>
      </c>
      <c r="E89" s="5" t="s">
        <v>11</v>
      </c>
      <c r="F89" s="9" t="s">
        <v>12</v>
      </c>
      <c r="G89" s="8"/>
      <c r="H89" s="8"/>
      <c r="I89" s="8" t="s">
        <v>13</v>
      </c>
    </row>
    <row r="90">
      <c r="A90" s="4" t="s">
        <v>8</v>
      </c>
      <c r="B90" s="5" t="s">
        <v>224</v>
      </c>
      <c r="C90" s="4">
        <v>1.090011417E9</v>
      </c>
      <c r="D90" s="4" t="s">
        <v>225</v>
      </c>
      <c r="E90" s="5" t="s">
        <v>11</v>
      </c>
      <c r="F90" s="9" t="s">
        <v>12</v>
      </c>
      <c r="G90" s="8"/>
      <c r="H90" s="8"/>
      <c r="I90" s="8" t="s">
        <v>13</v>
      </c>
    </row>
    <row r="91">
      <c r="A91" s="4" t="s">
        <v>8</v>
      </c>
      <c r="B91" s="5" t="s">
        <v>226</v>
      </c>
      <c r="C91" s="4">
        <v>1.066086057E9</v>
      </c>
      <c r="D91" s="4" t="s">
        <v>227</v>
      </c>
      <c r="E91" s="5" t="s">
        <v>11</v>
      </c>
      <c r="F91" s="9" t="s">
        <v>12</v>
      </c>
      <c r="G91" s="8"/>
      <c r="H91" s="8"/>
      <c r="I91" s="8" t="s">
        <v>13</v>
      </c>
    </row>
    <row r="92">
      <c r="A92" s="4" t="s">
        <v>8</v>
      </c>
      <c r="B92" s="5" t="s">
        <v>228</v>
      </c>
      <c r="C92" s="4">
        <v>1.068897377E9</v>
      </c>
      <c r="D92" s="4" t="s">
        <v>229</v>
      </c>
      <c r="E92" s="5" t="s">
        <v>11</v>
      </c>
      <c r="F92" s="9" t="s">
        <v>12</v>
      </c>
      <c r="G92" s="7"/>
      <c r="H92" s="7"/>
      <c r="I92" s="8" t="s">
        <v>13</v>
      </c>
    </row>
    <row r="93">
      <c r="A93" s="4" t="s">
        <v>8</v>
      </c>
      <c r="B93" s="5" t="s">
        <v>230</v>
      </c>
      <c r="C93" s="4">
        <v>1.000031949E9</v>
      </c>
      <c r="D93" s="4" t="s">
        <v>231</v>
      </c>
      <c r="E93" s="5" t="s">
        <v>11</v>
      </c>
      <c r="F93" s="9" t="s">
        <v>12</v>
      </c>
      <c r="G93" s="8"/>
      <c r="H93" s="8"/>
      <c r="I93" s="8" t="s">
        <v>13</v>
      </c>
    </row>
    <row r="94">
      <c r="A94" s="4" t="s">
        <v>8</v>
      </c>
      <c r="B94" s="5" t="s">
        <v>232</v>
      </c>
      <c r="C94" s="4">
        <v>1.287638596E9</v>
      </c>
      <c r="D94" s="4" t="s">
        <v>233</v>
      </c>
      <c r="E94" s="5" t="s">
        <v>11</v>
      </c>
      <c r="F94" s="9" t="s">
        <v>12</v>
      </c>
      <c r="G94" s="8"/>
      <c r="H94" s="8"/>
      <c r="I94" s="8" t="s">
        <v>13</v>
      </c>
    </row>
    <row r="95">
      <c r="A95" s="4" t="s">
        <v>8</v>
      </c>
      <c r="B95" s="5" t="s">
        <v>234</v>
      </c>
      <c r="C95" s="4">
        <v>1.096604248E9</v>
      </c>
      <c r="D95" s="4" t="s">
        <v>235</v>
      </c>
      <c r="E95" s="5" t="s">
        <v>11</v>
      </c>
      <c r="F95" s="9" t="s">
        <v>12</v>
      </c>
      <c r="G95" s="8"/>
      <c r="H95" s="8"/>
      <c r="I95" s="8" t="s">
        <v>13</v>
      </c>
    </row>
    <row r="96">
      <c r="A96" s="4" t="s">
        <v>8</v>
      </c>
      <c r="B96" s="5" t="s">
        <v>236</v>
      </c>
      <c r="C96" s="4">
        <v>1.00351726E9</v>
      </c>
      <c r="D96" s="4" t="s">
        <v>237</v>
      </c>
      <c r="E96" s="5" t="s">
        <v>11</v>
      </c>
      <c r="F96" s="9" t="s">
        <v>12</v>
      </c>
      <c r="G96" s="8"/>
      <c r="H96" s="8"/>
      <c r="I96" s="8" t="s">
        <v>13</v>
      </c>
    </row>
    <row r="97">
      <c r="A97" s="4" t="s">
        <v>8</v>
      </c>
      <c r="B97" s="5" t="s">
        <v>238</v>
      </c>
      <c r="C97" s="4">
        <v>1.09165407E9</v>
      </c>
      <c r="D97" s="4" t="s">
        <v>239</v>
      </c>
      <c r="E97" s="5" t="s">
        <v>11</v>
      </c>
      <c r="F97" s="9" t="s">
        <v>12</v>
      </c>
      <c r="G97" s="7"/>
      <c r="H97" s="7"/>
      <c r="I97" s="8" t="s">
        <v>13</v>
      </c>
    </row>
    <row r="98">
      <c r="A98" s="4" t="s">
        <v>8</v>
      </c>
      <c r="B98" s="5" t="s">
        <v>240</v>
      </c>
      <c r="C98" s="4">
        <v>1.030305909E9</v>
      </c>
      <c r="D98" s="4" t="s">
        <v>241</v>
      </c>
      <c r="E98" s="5" t="s">
        <v>11</v>
      </c>
      <c r="F98" s="9" t="s">
        <v>12</v>
      </c>
      <c r="G98" s="8"/>
      <c r="H98" s="8"/>
      <c r="I98" s="8" t="s">
        <v>13</v>
      </c>
    </row>
    <row r="99">
      <c r="A99" s="4" t="s">
        <v>8</v>
      </c>
      <c r="B99" s="5" t="s">
        <v>242</v>
      </c>
      <c r="C99" s="4">
        <v>1.060003208E9</v>
      </c>
      <c r="D99" s="4" t="s">
        <v>243</v>
      </c>
      <c r="E99" s="5" t="s">
        <v>11</v>
      </c>
      <c r="F99" s="9" t="s">
        <v>12</v>
      </c>
      <c r="G99" s="10">
        <v>113471.0</v>
      </c>
      <c r="H99" s="10" t="s">
        <v>244</v>
      </c>
      <c r="I99" s="8"/>
    </row>
    <row r="100">
      <c r="A100" s="4" t="s">
        <v>8</v>
      </c>
      <c r="B100" s="5" t="s">
        <v>245</v>
      </c>
      <c r="C100" s="4">
        <v>1.20009091E9</v>
      </c>
      <c r="D100" s="4" t="s">
        <v>246</v>
      </c>
      <c r="E100" s="5" t="s">
        <v>11</v>
      </c>
      <c r="F100" s="9" t="s">
        <v>12</v>
      </c>
      <c r="G100" s="10">
        <v>113437.0</v>
      </c>
      <c r="H100" s="10" t="s">
        <v>247</v>
      </c>
      <c r="I100" s="8"/>
    </row>
    <row r="101">
      <c r="A101" s="4" t="s">
        <v>8</v>
      </c>
      <c r="B101" s="5" t="s">
        <v>248</v>
      </c>
      <c r="C101" s="4">
        <v>1.271407759E9</v>
      </c>
      <c r="D101" s="4" t="s">
        <v>249</v>
      </c>
      <c r="E101" s="5" t="s">
        <v>11</v>
      </c>
      <c r="F101" s="9" t="s">
        <v>12</v>
      </c>
      <c r="G101" s="8"/>
      <c r="H101" s="8"/>
      <c r="I101" s="8" t="s">
        <v>13</v>
      </c>
    </row>
    <row r="102">
      <c r="A102" s="4" t="s">
        <v>8</v>
      </c>
      <c r="B102" s="5" t="s">
        <v>250</v>
      </c>
      <c r="C102" s="4">
        <v>1.227483829E9</v>
      </c>
      <c r="D102" s="4" t="s">
        <v>251</v>
      </c>
      <c r="E102" s="5" t="s">
        <v>11</v>
      </c>
      <c r="F102" s="9" t="s">
        <v>12</v>
      </c>
      <c r="G102" s="10">
        <v>113486.0</v>
      </c>
      <c r="H102" s="10" t="s">
        <v>252</v>
      </c>
      <c r="I102" s="8"/>
    </row>
    <row r="103">
      <c r="A103" s="4" t="s">
        <v>8</v>
      </c>
      <c r="B103" s="5" t="s">
        <v>253</v>
      </c>
      <c r="C103" s="11" t="str">
        <f>+20 100 917 9434</f>
        <v>#ERROR!</v>
      </c>
      <c r="D103" s="4" t="s">
        <v>254</v>
      </c>
      <c r="E103" s="5" t="s">
        <v>11</v>
      </c>
      <c r="F103" s="9" t="s">
        <v>12</v>
      </c>
      <c r="G103" s="10">
        <v>113437.0</v>
      </c>
      <c r="H103" s="10" t="s">
        <v>247</v>
      </c>
      <c r="I103" s="8"/>
    </row>
    <row r="104">
      <c r="A104" s="4" t="s">
        <v>8</v>
      </c>
      <c r="B104" s="5" t="s">
        <v>255</v>
      </c>
      <c r="C104" s="4">
        <v>1.116000542E9</v>
      </c>
      <c r="D104" s="4" t="s">
        <v>256</v>
      </c>
      <c r="E104" s="5" t="s">
        <v>11</v>
      </c>
      <c r="F104" s="9" t="s">
        <v>12</v>
      </c>
      <c r="G104" s="8"/>
      <c r="H104" s="8"/>
      <c r="I104" s="8" t="s">
        <v>13</v>
      </c>
    </row>
    <row r="105">
      <c r="A105" s="4" t="s">
        <v>8</v>
      </c>
      <c r="B105" s="5" t="s">
        <v>257</v>
      </c>
      <c r="C105" s="4" t="s">
        <v>258</v>
      </c>
      <c r="D105" s="4" t="s">
        <v>259</v>
      </c>
      <c r="E105" s="5" t="s">
        <v>11</v>
      </c>
      <c r="F105" s="9" t="s">
        <v>12</v>
      </c>
      <c r="G105" s="8"/>
      <c r="H105" s="8"/>
      <c r="I105" s="8" t="s">
        <v>13</v>
      </c>
    </row>
    <row r="106">
      <c r="A106" s="4" t="s">
        <v>8</v>
      </c>
      <c r="B106" s="5" t="s">
        <v>260</v>
      </c>
      <c r="C106" s="4">
        <v>1.005841501E9</v>
      </c>
      <c r="D106" s="4" t="s">
        <v>261</v>
      </c>
      <c r="E106" s="5" t="s">
        <v>11</v>
      </c>
      <c r="F106" s="9" t="s">
        <v>12</v>
      </c>
      <c r="G106" s="10">
        <v>112929.0</v>
      </c>
      <c r="H106" s="10" t="s">
        <v>262</v>
      </c>
      <c r="I106" s="8"/>
    </row>
    <row r="107">
      <c r="A107" s="4" t="s">
        <v>8</v>
      </c>
      <c r="B107" s="5" t="s">
        <v>263</v>
      </c>
      <c r="C107" s="4">
        <v>1.050228901E9</v>
      </c>
      <c r="D107" s="4" t="s">
        <v>264</v>
      </c>
      <c r="E107" s="5" t="s">
        <v>11</v>
      </c>
      <c r="F107" s="9" t="s">
        <v>12</v>
      </c>
      <c r="G107" s="10">
        <v>113411.0</v>
      </c>
      <c r="H107" s="10" t="s">
        <v>265</v>
      </c>
      <c r="I107" s="8"/>
    </row>
    <row r="108">
      <c r="A108" s="4" t="s">
        <v>8</v>
      </c>
      <c r="B108" s="5" t="s">
        <v>266</v>
      </c>
      <c r="C108" s="4">
        <v>1.0226102851E10</v>
      </c>
      <c r="D108" s="4" t="s">
        <v>267</v>
      </c>
      <c r="E108" s="5" t="s">
        <v>11</v>
      </c>
      <c r="F108" s="9" t="s">
        <v>12</v>
      </c>
      <c r="G108" s="8"/>
      <c r="H108" s="8"/>
      <c r="I108" s="8" t="s">
        <v>13</v>
      </c>
    </row>
    <row r="109">
      <c r="A109" s="4" t="s">
        <v>8</v>
      </c>
      <c r="B109" s="5" t="s">
        <v>268</v>
      </c>
      <c r="C109" s="4">
        <v>1.009481425E9</v>
      </c>
      <c r="D109" s="4" t="s">
        <v>269</v>
      </c>
      <c r="E109" s="5" t="s">
        <v>11</v>
      </c>
      <c r="F109" s="9" t="s">
        <v>12</v>
      </c>
      <c r="G109" s="8"/>
      <c r="H109" s="8"/>
      <c r="I109" s="8" t="s">
        <v>13</v>
      </c>
    </row>
    <row r="110">
      <c r="A110" s="4" t="s">
        <v>8</v>
      </c>
      <c r="B110" s="5" t="s">
        <v>270</v>
      </c>
      <c r="C110" s="4">
        <v>1.003040204E9</v>
      </c>
      <c r="D110" s="4" t="s">
        <v>271</v>
      </c>
      <c r="E110" s="5" t="s">
        <v>11</v>
      </c>
      <c r="F110" s="9" t="s">
        <v>12</v>
      </c>
      <c r="G110" s="10">
        <v>113624.0</v>
      </c>
      <c r="H110" s="10" t="s">
        <v>270</v>
      </c>
      <c r="I110" s="8"/>
    </row>
    <row r="111">
      <c r="A111" s="4" t="s">
        <v>8</v>
      </c>
      <c r="B111" s="5" t="s">
        <v>272</v>
      </c>
      <c r="C111" s="4">
        <v>1.001266847E9</v>
      </c>
      <c r="D111" s="4" t="s">
        <v>273</v>
      </c>
      <c r="E111" s="5" t="s">
        <v>11</v>
      </c>
      <c r="F111" s="9" t="s">
        <v>12</v>
      </c>
      <c r="G111" s="8"/>
      <c r="H111" s="8"/>
      <c r="I111" s="8" t="s">
        <v>13</v>
      </c>
    </row>
    <row r="112">
      <c r="A112" s="4" t="s">
        <v>8</v>
      </c>
      <c r="B112" s="5" t="s">
        <v>274</v>
      </c>
      <c r="C112" s="4">
        <v>1.142162535E9</v>
      </c>
      <c r="D112" s="4" t="s">
        <v>275</v>
      </c>
      <c r="E112" s="5" t="s">
        <v>11</v>
      </c>
      <c r="F112" s="9" t="s">
        <v>12</v>
      </c>
      <c r="G112" s="8"/>
      <c r="H112" s="8"/>
      <c r="I112" s="8" t="s">
        <v>13</v>
      </c>
    </row>
    <row r="113">
      <c r="A113" s="4" t="s">
        <v>8</v>
      </c>
      <c r="B113" s="5" t="s">
        <v>276</v>
      </c>
      <c r="C113" s="4">
        <v>1.000701199E9</v>
      </c>
      <c r="D113" s="4" t="s">
        <v>277</v>
      </c>
      <c r="E113" s="5" t="s">
        <v>11</v>
      </c>
      <c r="F113" s="9" t="s">
        <v>12</v>
      </c>
      <c r="G113" s="8"/>
      <c r="H113" s="8"/>
      <c r="I113" s="8" t="s">
        <v>13</v>
      </c>
    </row>
    <row r="114">
      <c r="A114" s="4" t="s">
        <v>8</v>
      </c>
      <c r="B114" s="5" t="s">
        <v>278</v>
      </c>
      <c r="C114" s="4">
        <v>1.274330035E9</v>
      </c>
      <c r="D114" s="4" t="s">
        <v>279</v>
      </c>
      <c r="E114" s="5" t="s">
        <v>11</v>
      </c>
      <c r="F114" s="9" t="s">
        <v>12</v>
      </c>
      <c r="G114" s="8"/>
      <c r="H114" s="8"/>
      <c r="I114" s="8" t="s">
        <v>13</v>
      </c>
    </row>
    <row r="115">
      <c r="A115" s="4" t="s">
        <v>8</v>
      </c>
      <c r="B115" s="5" t="s">
        <v>280</v>
      </c>
      <c r="C115" s="4">
        <v>1.007575422E9</v>
      </c>
      <c r="D115" s="4" t="s">
        <v>281</v>
      </c>
      <c r="E115" s="5" t="s">
        <v>11</v>
      </c>
      <c r="F115" s="9" t="s">
        <v>12</v>
      </c>
      <c r="G115" s="8"/>
      <c r="H115" s="8"/>
      <c r="I115" s="8" t="s">
        <v>13</v>
      </c>
    </row>
    <row r="116">
      <c r="A116" s="4" t="s">
        <v>8</v>
      </c>
      <c r="B116" s="5" t="s">
        <v>282</v>
      </c>
      <c r="C116" s="4">
        <v>1.144454434E9</v>
      </c>
      <c r="D116" s="4" t="s">
        <v>283</v>
      </c>
      <c r="E116" s="5" t="s">
        <v>11</v>
      </c>
      <c r="F116" s="9" t="s">
        <v>12</v>
      </c>
      <c r="G116" s="8"/>
      <c r="H116" s="8"/>
      <c r="I116" s="8" t="s">
        <v>13</v>
      </c>
    </row>
    <row r="117">
      <c r="A117" s="4" t="s">
        <v>8</v>
      </c>
      <c r="B117" s="5" t="s">
        <v>284</v>
      </c>
      <c r="C117" s="4">
        <v>1.151922618E9</v>
      </c>
      <c r="D117" s="4" t="s">
        <v>285</v>
      </c>
      <c r="E117" s="5" t="s">
        <v>11</v>
      </c>
      <c r="F117" s="9" t="s">
        <v>12</v>
      </c>
      <c r="G117" s="10">
        <v>112941.0</v>
      </c>
      <c r="H117" s="10" t="s">
        <v>284</v>
      </c>
      <c r="I117" s="8"/>
    </row>
    <row r="118">
      <c r="A118" s="4" t="s">
        <v>8</v>
      </c>
      <c r="B118" s="5" t="s">
        <v>286</v>
      </c>
      <c r="C118" s="4">
        <v>1.116543685E9</v>
      </c>
      <c r="D118" s="4" t="s">
        <v>287</v>
      </c>
      <c r="E118" s="5" t="s">
        <v>11</v>
      </c>
      <c r="F118" s="9" t="s">
        <v>12</v>
      </c>
      <c r="G118" s="8"/>
      <c r="H118" s="8"/>
      <c r="I118" s="8" t="s">
        <v>13</v>
      </c>
    </row>
    <row r="119">
      <c r="A119" s="4" t="s">
        <v>8</v>
      </c>
      <c r="B119" s="5" t="s">
        <v>288</v>
      </c>
      <c r="C119" s="4">
        <v>1.000580004E9</v>
      </c>
      <c r="D119" s="4" t="s">
        <v>289</v>
      </c>
      <c r="E119" s="5" t="s">
        <v>11</v>
      </c>
      <c r="F119" s="9" t="s">
        <v>12</v>
      </c>
      <c r="G119" s="8"/>
      <c r="H119" s="8"/>
      <c r="I119" s="8" t="s">
        <v>13</v>
      </c>
    </row>
    <row r="120">
      <c r="A120" s="4" t="s">
        <v>8</v>
      </c>
      <c r="B120" s="5" t="s">
        <v>290</v>
      </c>
      <c r="C120" s="4">
        <v>1.006670939E9</v>
      </c>
      <c r="D120" s="4" t="s">
        <v>291</v>
      </c>
      <c r="E120" s="5" t="s">
        <v>11</v>
      </c>
      <c r="F120" s="9" t="s">
        <v>12</v>
      </c>
      <c r="G120" s="8"/>
      <c r="H120" s="8"/>
      <c r="I120" s="8" t="s">
        <v>13</v>
      </c>
    </row>
    <row r="121">
      <c r="A121" s="4" t="s">
        <v>8</v>
      </c>
      <c r="B121" s="5" t="s">
        <v>292</v>
      </c>
      <c r="C121" s="4">
        <v>1.000026692E9</v>
      </c>
      <c r="D121" s="4" t="s">
        <v>293</v>
      </c>
      <c r="E121" s="5" t="s">
        <v>11</v>
      </c>
      <c r="F121" s="9" t="s">
        <v>12</v>
      </c>
      <c r="G121" s="10">
        <v>113453.0</v>
      </c>
      <c r="H121" s="10" t="s">
        <v>294</v>
      </c>
      <c r="I121" s="8"/>
    </row>
    <row r="122">
      <c r="A122" s="4" t="s">
        <v>8</v>
      </c>
      <c r="B122" s="5" t="s">
        <v>295</v>
      </c>
      <c r="C122" s="4">
        <v>1.002030323E9</v>
      </c>
      <c r="D122" s="4" t="s">
        <v>296</v>
      </c>
      <c r="E122" s="5" t="s">
        <v>11</v>
      </c>
      <c r="F122" s="9" t="s">
        <v>12</v>
      </c>
      <c r="G122" s="10">
        <v>113447.0</v>
      </c>
      <c r="H122" s="10" t="s">
        <v>297</v>
      </c>
      <c r="I122" s="8"/>
    </row>
    <row r="123">
      <c r="A123" s="4" t="s">
        <v>8</v>
      </c>
      <c r="B123" s="5" t="s">
        <v>298</v>
      </c>
      <c r="C123" s="4">
        <v>1.006454553E9</v>
      </c>
      <c r="D123" s="4" t="s">
        <v>299</v>
      </c>
      <c r="E123" s="5" t="s">
        <v>11</v>
      </c>
      <c r="F123" s="9" t="s">
        <v>12</v>
      </c>
      <c r="G123" s="10">
        <v>113446.0</v>
      </c>
      <c r="H123" s="10" t="s">
        <v>300</v>
      </c>
      <c r="I123" s="8"/>
    </row>
    <row r="124">
      <c r="A124" s="4" t="s">
        <v>8</v>
      </c>
      <c r="B124" s="5" t="s">
        <v>301</v>
      </c>
      <c r="C124" s="4">
        <v>5.02364173E8</v>
      </c>
      <c r="D124" s="4" t="s">
        <v>302</v>
      </c>
      <c r="E124" s="5" t="s">
        <v>11</v>
      </c>
      <c r="F124" s="9" t="s">
        <v>12</v>
      </c>
      <c r="G124" s="8"/>
      <c r="H124" s="8"/>
      <c r="I124" s="8" t="s">
        <v>13</v>
      </c>
    </row>
    <row r="125">
      <c r="A125" s="4" t="s">
        <v>8</v>
      </c>
      <c r="B125" s="5" t="s">
        <v>303</v>
      </c>
      <c r="C125" s="4">
        <v>1.007371612E9</v>
      </c>
      <c r="D125" s="4" t="s">
        <v>304</v>
      </c>
      <c r="E125" s="5" t="s">
        <v>11</v>
      </c>
      <c r="F125" s="9" t="s">
        <v>12</v>
      </c>
      <c r="G125" s="8"/>
      <c r="H125" s="8"/>
      <c r="I125" s="8" t="s">
        <v>13</v>
      </c>
    </row>
    <row r="126">
      <c r="A126" s="4" t="s">
        <v>8</v>
      </c>
      <c r="B126" s="5" t="s">
        <v>305</v>
      </c>
      <c r="C126" s="4">
        <v>1.029988547E9</v>
      </c>
      <c r="D126" s="4" t="s">
        <v>306</v>
      </c>
      <c r="E126" s="5" t="s">
        <v>11</v>
      </c>
      <c r="F126" s="9" t="s">
        <v>12</v>
      </c>
      <c r="G126" s="8"/>
      <c r="H126" s="8"/>
      <c r="I126" s="8" t="s">
        <v>13</v>
      </c>
    </row>
    <row r="127">
      <c r="A127" s="4" t="s">
        <v>8</v>
      </c>
      <c r="B127" s="5" t="s">
        <v>307</v>
      </c>
      <c r="C127" s="4">
        <v>1.223189453E9</v>
      </c>
      <c r="D127" s="4" t="s">
        <v>308</v>
      </c>
      <c r="E127" s="5" t="s">
        <v>11</v>
      </c>
      <c r="F127" s="9" t="s">
        <v>12</v>
      </c>
      <c r="G127" s="10">
        <v>113639.0</v>
      </c>
      <c r="H127" s="10" t="s">
        <v>309</v>
      </c>
      <c r="I127" s="8"/>
    </row>
    <row r="128">
      <c r="A128" s="4" t="s">
        <v>8</v>
      </c>
      <c r="B128" s="5" t="s">
        <v>310</v>
      </c>
      <c r="C128" s="4">
        <v>1.148393538E9</v>
      </c>
      <c r="D128" s="4" t="s">
        <v>311</v>
      </c>
      <c r="E128" s="5" t="s">
        <v>11</v>
      </c>
      <c r="F128" s="9" t="s">
        <v>12</v>
      </c>
      <c r="G128" s="8"/>
      <c r="H128" s="8"/>
      <c r="I128" s="8" t="s">
        <v>13</v>
      </c>
    </row>
    <row r="129">
      <c r="A129" s="4" t="s">
        <v>8</v>
      </c>
      <c r="B129" s="5" t="s">
        <v>312</v>
      </c>
      <c r="C129" s="4">
        <v>1.0212220412E10</v>
      </c>
      <c r="D129" s="4" t="s">
        <v>313</v>
      </c>
      <c r="E129" s="5" t="s">
        <v>11</v>
      </c>
      <c r="F129" s="9" t="s">
        <v>12</v>
      </c>
      <c r="G129" s="10">
        <v>113443.0</v>
      </c>
      <c r="H129" s="10" t="s">
        <v>314</v>
      </c>
      <c r="I129" s="8"/>
    </row>
    <row r="130">
      <c r="A130" s="4" t="s">
        <v>8</v>
      </c>
      <c r="B130" s="5" t="s">
        <v>315</v>
      </c>
      <c r="C130" s="4">
        <v>1.033315503E9</v>
      </c>
      <c r="D130" s="4" t="s">
        <v>316</v>
      </c>
      <c r="E130" s="5" t="s">
        <v>11</v>
      </c>
      <c r="F130" s="9" t="s">
        <v>12</v>
      </c>
      <c r="G130" s="10">
        <v>113463.0</v>
      </c>
      <c r="H130" s="10" t="s">
        <v>317</v>
      </c>
      <c r="I130" s="8"/>
    </row>
    <row r="131">
      <c r="A131" s="4" t="s">
        <v>8</v>
      </c>
      <c r="B131" s="5" t="s">
        <v>318</v>
      </c>
      <c r="C131" s="4">
        <v>1.000036668E9</v>
      </c>
      <c r="D131" s="4" t="s">
        <v>319</v>
      </c>
      <c r="E131" s="5" t="s">
        <v>11</v>
      </c>
      <c r="F131" s="9" t="s">
        <v>12</v>
      </c>
      <c r="G131" s="7"/>
      <c r="H131" s="7"/>
      <c r="I131" s="8" t="s">
        <v>13</v>
      </c>
    </row>
    <row r="132">
      <c r="A132" s="4" t="s">
        <v>8</v>
      </c>
      <c r="B132" s="5" t="s">
        <v>320</v>
      </c>
      <c r="C132" s="4">
        <v>1.029811154E9</v>
      </c>
      <c r="D132" s="4" t="s">
        <v>321</v>
      </c>
      <c r="E132" s="5" t="s">
        <v>11</v>
      </c>
      <c r="F132" s="9" t="s">
        <v>12</v>
      </c>
      <c r="G132" s="7"/>
      <c r="H132" s="7"/>
      <c r="I132" s="8" t="s">
        <v>13</v>
      </c>
    </row>
    <row r="133">
      <c r="A133" s="4" t="s">
        <v>8</v>
      </c>
      <c r="B133" s="5" t="s">
        <v>322</v>
      </c>
      <c r="C133" s="11" t="str">
        <f>+20 120 095 0057</f>
        <v>#ERROR!</v>
      </c>
      <c r="D133" s="4" t="s">
        <v>323</v>
      </c>
      <c r="E133" s="5" t="s">
        <v>11</v>
      </c>
      <c r="F133" s="9" t="s">
        <v>12</v>
      </c>
      <c r="G133" s="10">
        <v>113187.0</v>
      </c>
      <c r="H133" s="10" t="s">
        <v>324</v>
      </c>
      <c r="I133" s="8"/>
    </row>
    <row r="134">
      <c r="A134" s="4" t="s">
        <v>8</v>
      </c>
      <c r="B134" s="5" t="s">
        <v>325</v>
      </c>
      <c r="C134" s="4">
        <v>1.000371505E9</v>
      </c>
      <c r="D134" s="4" t="s">
        <v>326</v>
      </c>
      <c r="E134" s="5" t="s">
        <v>11</v>
      </c>
      <c r="F134" s="9" t="s">
        <v>12</v>
      </c>
      <c r="G134" s="10">
        <v>113189.0</v>
      </c>
      <c r="H134" s="10" t="s">
        <v>327</v>
      </c>
      <c r="I134" s="8"/>
    </row>
    <row r="135">
      <c r="A135" s="4" t="s">
        <v>8</v>
      </c>
      <c r="B135" s="5" t="s">
        <v>328</v>
      </c>
      <c r="C135" s="4">
        <v>1.065833888E9</v>
      </c>
      <c r="D135" s="4" t="s">
        <v>329</v>
      </c>
      <c r="E135" s="5" t="s">
        <v>11</v>
      </c>
      <c r="F135" s="9" t="s">
        <v>12</v>
      </c>
      <c r="G135" s="10">
        <v>113267.0</v>
      </c>
      <c r="H135" s="10" t="s">
        <v>330</v>
      </c>
      <c r="I135" s="8"/>
    </row>
    <row r="136">
      <c r="A136" s="4" t="s">
        <v>8</v>
      </c>
      <c r="B136" s="5" t="s">
        <v>331</v>
      </c>
      <c r="C136" s="11" t="str">
        <f>+20 122 438 4576</f>
        <v>#ERROR!</v>
      </c>
      <c r="D136" s="4" t="s">
        <v>332</v>
      </c>
      <c r="E136" s="5" t="s">
        <v>11</v>
      </c>
      <c r="F136" s="9" t="s">
        <v>12</v>
      </c>
      <c r="G136" s="10">
        <v>112931.0</v>
      </c>
      <c r="H136" s="10" t="s">
        <v>333</v>
      </c>
      <c r="I136" s="8"/>
    </row>
    <row r="137">
      <c r="A137" s="4" t="s">
        <v>8</v>
      </c>
      <c r="B137" s="5" t="s">
        <v>334</v>
      </c>
      <c r="C137" s="11" t="str">
        <f>+20 100 322 9978</f>
        <v>#ERROR!</v>
      </c>
      <c r="D137" s="4" t="s">
        <v>335</v>
      </c>
      <c r="E137" s="5" t="s">
        <v>11</v>
      </c>
      <c r="F137" s="9" t="s">
        <v>12</v>
      </c>
      <c r="G137" s="10">
        <v>113469.0</v>
      </c>
      <c r="H137" s="10" t="s">
        <v>336</v>
      </c>
      <c r="I137" s="8"/>
    </row>
    <row r="138">
      <c r="A138" s="4" t="s">
        <v>8</v>
      </c>
      <c r="B138" s="5" t="s">
        <v>337</v>
      </c>
      <c r="C138" s="4">
        <v>1.00347389E9</v>
      </c>
      <c r="D138" s="4" t="s">
        <v>338</v>
      </c>
      <c r="E138" s="5" t="s">
        <v>11</v>
      </c>
      <c r="F138" s="9" t="s">
        <v>12</v>
      </c>
      <c r="G138" s="10">
        <v>113194.0</v>
      </c>
      <c r="H138" s="10" t="s">
        <v>339</v>
      </c>
      <c r="I138" s="8"/>
    </row>
    <row r="139">
      <c r="A139" s="4" t="s">
        <v>8</v>
      </c>
      <c r="B139" s="5" t="s">
        <v>340</v>
      </c>
      <c r="C139" s="4">
        <v>1.227381507E9</v>
      </c>
      <c r="D139" s="4" t="s">
        <v>341</v>
      </c>
      <c r="E139" s="5" t="s">
        <v>11</v>
      </c>
      <c r="F139" s="9" t="s">
        <v>12</v>
      </c>
      <c r="G139" s="8"/>
      <c r="H139" s="8"/>
      <c r="I139" s="8" t="s">
        <v>13</v>
      </c>
    </row>
    <row r="140">
      <c r="A140" s="4" t="s">
        <v>8</v>
      </c>
      <c r="B140" s="5" t="s">
        <v>342</v>
      </c>
      <c r="C140" s="4">
        <v>1.282491133E9</v>
      </c>
      <c r="D140" s="4" t="s">
        <v>343</v>
      </c>
      <c r="E140" s="5" t="s">
        <v>11</v>
      </c>
      <c r="F140" s="9" t="s">
        <v>12</v>
      </c>
      <c r="G140" s="8"/>
      <c r="H140" s="8"/>
      <c r="I140" s="8" t="s">
        <v>13</v>
      </c>
    </row>
    <row r="141">
      <c r="A141" s="4" t="s">
        <v>8</v>
      </c>
      <c r="B141" s="5" t="s">
        <v>344</v>
      </c>
      <c r="C141" s="4">
        <v>1.0066683E9</v>
      </c>
      <c r="D141" s="4" t="s">
        <v>345</v>
      </c>
      <c r="E141" s="5" t="s">
        <v>11</v>
      </c>
      <c r="F141" s="9" t="s">
        <v>12</v>
      </c>
      <c r="G141" s="8"/>
      <c r="H141" s="8"/>
      <c r="I141" s="8" t="s">
        <v>13</v>
      </c>
    </row>
    <row r="142">
      <c r="A142" s="4" t="s">
        <v>8</v>
      </c>
      <c r="B142" s="5" t="s">
        <v>346</v>
      </c>
      <c r="C142" s="4">
        <v>1.021891717E9</v>
      </c>
      <c r="D142" s="4" t="s">
        <v>347</v>
      </c>
      <c r="E142" s="5" t="s">
        <v>11</v>
      </c>
      <c r="F142" s="9" t="s">
        <v>12</v>
      </c>
      <c r="G142" s="8"/>
      <c r="H142" s="8"/>
      <c r="I142" s="8" t="s">
        <v>13</v>
      </c>
    </row>
    <row r="143">
      <c r="A143" s="4" t="s">
        <v>8</v>
      </c>
      <c r="B143" s="5" t="s">
        <v>348</v>
      </c>
      <c r="C143" s="4">
        <v>1.009724017E9</v>
      </c>
      <c r="D143" s="4" t="s">
        <v>349</v>
      </c>
      <c r="E143" s="5" t="s">
        <v>11</v>
      </c>
      <c r="F143" s="9" t="s">
        <v>12</v>
      </c>
      <c r="G143" s="10">
        <v>113631.0</v>
      </c>
      <c r="H143" s="10" t="s">
        <v>350</v>
      </c>
      <c r="I143" s="8"/>
    </row>
    <row r="144">
      <c r="A144" s="4" t="s">
        <v>8</v>
      </c>
      <c r="B144" s="5" t="s">
        <v>351</v>
      </c>
      <c r="C144" s="4">
        <v>1.001230833E9</v>
      </c>
      <c r="D144" s="4" t="s">
        <v>352</v>
      </c>
      <c r="E144" s="5" t="s">
        <v>11</v>
      </c>
      <c r="F144" s="9" t="s">
        <v>12</v>
      </c>
      <c r="G144" s="8"/>
      <c r="H144" s="8"/>
      <c r="I144" s="8" t="s">
        <v>13</v>
      </c>
    </row>
    <row r="145">
      <c r="A145" s="4" t="s">
        <v>8</v>
      </c>
      <c r="B145" s="5" t="s">
        <v>353</v>
      </c>
      <c r="C145" s="4">
        <v>1.0005117E9</v>
      </c>
      <c r="D145" s="4" t="s">
        <v>354</v>
      </c>
      <c r="E145" s="5" t="s">
        <v>11</v>
      </c>
      <c r="F145" s="9" t="s">
        <v>12</v>
      </c>
      <c r="G145" s="8"/>
      <c r="H145" s="8"/>
      <c r="I145" s="8" t="s">
        <v>13</v>
      </c>
    </row>
    <row r="146">
      <c r="A146" s="4" t="s">
        <v>8</v>
      </c>
      <c r="B146" s="5" t="s">
        <v>355</v>
      </c>
      <c r="C146" s="4">
        <v>1.002443851E9</v>
      </c>
      <c r="D146" s="4" t="s">
        <v>356</v>
      </c>
      <c r="E146" s="5" t="s">
        <v>11</v>
      </c>
      <c r="F146" s="9" t="s">
        <v>12</v>
      </c>
      <c r="G146" s="8"/>
      <c r="H146" s="7"/>
      <c r="I146" s="8" t="s">
        <v>13</v>
      </c>
    </row>
    <row r="147">
      <c r="A147" s="4" t="s">
        <v>8</v>
      </c>
      <c r="B147" s="5" t="s">
        <v>357</v>
      </c>
      <c r="C147" s="4">
        <v>1.064350409E9</v>
      </c>
      <c r="D147" s="4" t="s">
        <v>358</v>
      </c>
      <c r="E147" s="5" t="s">
        <v>11</v>
      </c>
      <c r="F147" s="9" t="s">
        <v>12</v>
      </c>
      <c r="G147" s="8"/>
      <c r="H147" s="8"/>
      <c r="I147" s="8" t="s">
        <v>13</v>
      </c>
    </row>
    <row r="148">
      <c r="A148" s="4" t="s">
        <v>8</v>
      </c>
      <c r="B148" s="5" t="s">
        <v>359</v>
      </c>
      <c r="C148" s="4">
        <v>1.111181011E9</v>
      </c>
      <c r="D148" s="4" t="s">
        <v>360</v>
      </c>
      <c r="E148" s="5" t="s">
        <v>11</v>
      </c>
      <c r="F148" s="9" t="s">
        <v>12</v>
      </c>
      <c r="G148" s="10">
        <v>113441.0</v>
      </c>
      <c r="H148" s="10" t="s">
        <v>361</v>
      </c>
      <c r="I148" s="8"/>
    </row>
    <row r="149">
      <c r="A149" s="4" t="s">
        <v>8</v>
      </c>
      <c r="B149" s="5" t="s">
        <v>362</v>
      </c>
      <c r="C149" s="4">
        <v>1.002007981E9</v>
      </c>
      <c r="D149" s="4" t="s">
        <v>363</v>
      </c>
      <c r="E149" s="5" t="s">
        <v>11</v>
      </c>
      <c r="F149" s="9" t="s">
        <v>12</v>
      </c>
      <c r="G149" s="8"/>
      <c r="H149" s="8"/>
      <c r="I149" s="8" t="s">
        <v>13</v>
      </c>
    </row>
    <row r="150">
      <c r="A150" s="4" t="s">
        <v>8</v>
      </c>
      <c r="B150" s="5" t="s">
        <v>364</v>
      </c>
      <c r="C150" s="4">
        <v>1.066144519E9</v>
      </c>
      <c r="D150" s="4" t="s">
        <v>365</v>
      </c>
      <c r="E150" s="5" t="s">
        <v>11</v>
      </c>
      <c r="F150" s="9" t="s">
        <v>12</v>
      </c>
      <c r="G150" s="8"/>
      <c r="H150" s="8"/>
      <c r="I150" s="8" t="s">
        <v>13</v>
      </c>
    </row>
    <row r="151">
      <c r="A151" s="4" t="s">
        <v>8</v>
      </c>
      <c r="B151" s="5" t="s">
        <v>366</v>
      </c>
      <c r="C151" s="4">
        <v>1.004223324E9</v>
      </c>
      <c r="D151" s="4" t="s">
        <v>367</v>
      </c>
      <c r="E151" s="5" t="s">
        <v>11</v>
      </c>
      <c r="F151" s="9" t="s">
        <v>12</v>
      </c>
      <c r="G151" s="8"/>
      <c r="H151" s="8"/>
      <c r="I151" s="8" t="s">
        <v>13</v>
      </c>
    </row>
    <row r="152">
      <c r="A152" s="4" t="s">
        <v>8</v>
      </c>
      <c r="B152" s="5" t="s">
        <v>368</v>
      </c>
      <c r="C152" s="4">
        <v>1.026866993E9</v>
      </c>
      <c r="D152" s="4" t="s">
        <v>369</v>
      </c>
      <c r="E152" s="5" t="s">
        <v>11</v>
      </c>
      <c r="F152" s="9" t="s">
        <v>12</v>
      </c>
      <c r="G152" s="8"/>
      <c r="H152" s="8"/>
      <c r="I152" s="8" t="s">
        <v>13</v>
      </c>
    </row>
    <row r="153">
      <c r="A153" s="4" t="s">
        <v>8</v>
      </c>
      <c r="B153" s="5" t="s">
        <v>370</v>
      </c>
      <c r="C153" s="4">
        <v>1.01616046E9</v>
      </c>
      <c r="D153" s="4" t="s">
        <v>371</v>
      </c>
      <c r="E153" s="5" t="s">
        <v>11</v>
      </c>
      <c r="F153" s="9" t="s">
        <v>12</v>
      </c>
      <c r="G153" s="8"/>
      <c r="H153" s="8"/>
      <c r="I153" s="8" t="s">
        <v>13</v>
      </c>
    </row>
    <row r="154">
      <c r="A154" s="4" t="s">
        <v>8</v>
      </c>
      <c r="B154" s="5" t="s">
        <v>372</v>
      </c>
      <c r="C154" s="4">
        <v>1.068805697E9</v>
      </c>
      <c r="D154" s="4" t="s">
        <v>373</v>
      </c>
      <c r="E154" s="5" t="s">
        <v>11</v>
      </c>
      <c r="F154" s="9" t="s">
        <v>12</v>
      </c>
      <c r="G154" s="10">
        <v>113434.0</v>
      </c>
      <c r="H154" s="10" t="s">
        <v>374</v>
      </c>
      <c r="I154" s="8"/>
    </row>
    <row r="155">
      <c r="A155" s="4" t="s">
        <v>8</v>
      </c>
      <c r="B155" s="5" t="s">
        <v>375</v>
      </c>
      <c r="C155" s="4">
        <v>1.00538315E9</v>
      </c>
      <c r="D155" s="4" t="s">
        <v>376</v>
      </c>
      <c r="E155" s="5" t="s">
        <v>11</v>
      </c>
      <c r="F155" s="9" t="s">
        <v>12</v>
      </c>
      <c r="G155" s="8"/>
      <c r="H155" s="8"/>
      <c r="I155" s="8" t="s">
        <v>13</v>
      </c>
    </row>
    <row r="156">
      <c r="A156" s="4" t="s">
        <v>8</v>
      </c>
      <c r="B156" s="5" t="s">
        <v>377</v>
      </c>
      <c r="C156" s="4">
        <v>1.024447645E9</v>
      </c>
      <c r="D156" s="4" t="s">
        <v>378</v>
      </c>
      <c r="E156" s="5" t="s">
        <v>11</v>
      </c>
      <c r="F156" s="9" t="s">
        <v>12</v>
      </c>
      <c r="G156" s="8"/>
      <c r="H156" s="8"/>
      <c r="I156" s="8" t="s">
        <v>13</v>
      </c>
    </row>
    <row r="157">
      <c r="A157" s="4" t="s">
        <v>8</v>
      </c>
      <c r="B157" s="5" t="s">
        <v>379</v>
      </c>
      <c r="C157" s="4">
        <v>1.092760046E9</v>
      </c>
      <c r="D157" s="4" t="s">
        <v>380</v>
      </c>
      <c r="E157" s="5" t="s">
        <v>11</v>
      </c>
      <c r="F157" s="9" t="s">
        <v>12</v>
      </c>
      <c r="G157" s="8"/>
      <c r="H157" s="8"/>
      <c r="I157" s="8" t="s">
        <v>13</v>
      </c>
    </row>
    <row r="158">
      <c r="A158" s="4" t="s">
        <v>8</v>
      </c>
      <c r="B158" s="5" t="s">
        <v>381</v>
      </c>
      <c r="C158" s="4">
        <v>1.001230813E9</v>
      </c>
      <c r="D158" s="4" t="s">
        <v>382</v>
      </c>
      <c r="E158" s="5" t="s">
        <v>11</v>
      </c>
      <c r="F158" s="9" t="s">
        <v>12</v>
      </c>
      <c r="G158" s="8"/>
      <c r="H158" s="8"/>
      <c r="I158" s="8" t="s">
        <v>13</v>
      </c>
    </row>
    <row r="159">
      <c r="A159" s="4" t="s">
        <v>8</v>
      </c>
      <c r="B159" s="5" t="s">
        <v>383</v>
      </c>
      <c r="C159" s="4">
        <v>4.02733483E8</v>
      </c>
      <c r="D159" s="4" t="s">
        <v>384</v>
      </c>
      <c r="E159" s="5" t="s">
        <v>11</v>
      </c>
      <c r="F159" s="9" t="s">
        <v>12</v>
      </c>
      <c r="G159" s="8"/>
      <c r="H159" s="8"/>
      <c r="I159" s="8" t="s">
        <v>13</v>
      </c>
    </row>
    <row r="160">
      <c r="A160" s="4" t="s">
        <v>8</v>
      </c>
      <c r="B160" s="5" t="s">
        <v>385</v>
      </c>
      <c r="C160" s="4" t="s">
        <v>386</v>
      </c>
      <c r="D160" s="4" t="s">
        <v>387</v>
      </c>
      <c r="E160" s="5" t="s">
        <v>11</v>
      </c>
      <c r="F160" s="9" t="s">
        <v>12</v>
      </c>
      <c r="G160" s="10">
        <v>113466.0</v>
      </c>
      <c r="H160" s="10" t="s">
        <v>388</v>
      </c>
      <c r="I160" s="8"/>
    </row>
    <row r="161">
      <c r="A161" s="4" t="s">
        <v>8</v>
      </c>
      <c r="B161" s="5" t="s">
        <v>389</v>
      </c>
      <c r="C161" s="4">
        <v>1.554444814E9</v>
      </c>
      <c r="D161" s="4" t="s">
        <v>390</v>
      </c>
      <c r="E161" s="5" t="s">
        <v>11</v>
      </c>
      <c r="F161" s="9" t="s">
        <v>12</v>
      </c>
      <c r="G161" s="10">
        <v>113440.0</v>
      </c>
      <c r="H161" s="10" t="s">
        <v>205</v>
      </c>
      <c r="I161" s="8"/>
    </row>
    <row r="162">
      <c r="A162" s="4" t="s">
        <v>8</v>
      </c>
      <c r="B162" s="5" t="s">
        <v>391</v>
      </c>
      <c r="C162" s="4">
        <v>1.222263423E9</v>
      </c>
      <c r="D162" s="4" t="s">
        <v>392</v>
      </c>
      <c r="E162" s="5" t="s">
        <v>11</v>
      </c>
      <c r="F162" s="9" t="s">
        <v>12</v>
      </c>
      <c r="G162" s="10">
        <v>113436.0</v>
      </c>
      <c r="H162" s="10" t="s">
        <v>393</v>
      </c>
      <c r="I162" s="8"/>
    </row>
    <row r="163">
      <c r="A163" s="4" t="s">
        <v>8</v>
      </c>
      <c r="B163" s="5" t="s">
        <v>394</v>
      </c>
      <c r="C163" s="4">
        <v>1.028009707E9</v>
      </c>
      <c r="D163" s="4" t="s">
        <v>395</v>
      </c>
      <c r="E163" s="5" t="s">
        <v>11</v>
      </c>
      <c r="F163" s="9" t="s">
        <v>12</v>
      </c>
      <c r="G163" s="10">
        <v>113430.0</v>
      </c>
      <c r="H163" s="10" t="s">
        <v>396</v>
      </c>
      <c r="I163" s="8"/>
    </row>
    <row r="164">
      <c r="A164" s="4" t="s">
        <v>8</v>
      </c>
      <c r="B164" s="5" t="s">
        <v>397</v>
      </c>
      <c r="C164" s="4">
        <v>1.098888332E9</v>
      </c>
      <c r="D164" s="4" t="s">
        <v>398</v>
      </c>
      <c r="E164" s="5" t="s">
        <v>11</v>
      </c>
      <c r="F164" s="9" t="s">
        <v>12</v>
      </c>
      <c r="G164" s="8"/>
      <c r="H164" s="8"/>
      <c r="I164" s="8" t="s">
        <v>13</v>
      </c>
    </row>
    <row r="165">
      <c r="A165" s="4" t="s">
        <v>8</v>
      </c>
      <c r="B165" s="5" t="s">
        <v>399</v>
      </c>
      <c r="C165" s="4">
        <v>1.28740755E9</v>
      </c>
      <c r="D165" s="4" t="s">
        <v>400</v>
      </c>
      <c r="E165" s="5" t="s">
        <v>11</v>
      </c>
      <c r="F165" s="9" t="s">
        <v>12</v>
      </c>
      <c r="G165" s="8"/>
      <c r="H165" s="8"/>
      <c r="I165" s="8" t="s">
        <v>13</v>
      </c>
    </row>
    <row r="166">
      <c r="A166" s="4" t="s">
        <v>8</v>
      </c>
      <c r="B166" s="5" t="s">
        <v>401</v>
      </c>
      <c r="C166" s="4">
        <v>1.090790766E9</v>
      </c>
      <c r="D166" s="4" t="s">
        <v>402</v>
      </c>
      <c r="E166" s="5" t="s">
        <v>11</v>
      </c>
      <c r="F166" s="9" t="s">
        <v>12</v>
      </c>
      <c r="G166" s="8"/>
      <c r="H166" s="8"/>
      <c r="I166" s="8" t="s">
        <v>13</v>
      </c>
    </row>
    <row r="167">
      <c r="A167" s="4" t="s">
        <v>8</v>
      </c>
      <c r="B167" s="5" t="s">
        <v>403</v>
      </c>
      <c r="C167" s="11" t="str">
        <f>+20 111 1101305</f>
        <v>#ERROR!</v>
      </c>
      <c r="D167" s="4" t="s">
        <v>404</v>
      </c>
      <c r="E167" s="5" t="s">
        <v>11</v>
      </c>
      <c r="F167" s="9" t="s">
        <v>12</v>
      </c>
      <c r="G167" s="10">
        <v>113428.0</v>
      </c>
      <c r="H167" s="10" t="s">
        <v>405</v>
      </c>
      <c r="I167" s="8"/>
    </row>
    <row r="168">
      <c r="A168" s="4" t="s">
        <v>8</v>
      </c>
      <c r="B168" s="5" t="s">
        <v>406</v>
      </c>
      <c r="C168" s="4">
        <v>1.009773728E9</v>
      </c>
      <c r="D168" s="4" t="s">
        <v>407</v>
      </c>
      <c r="E168" s="5" t="s">
        <v>11</v>
      </c>
      <c r="F168" s="9" t="s">
        <v>12</v>
      </c>
      <c r="G168" s="10">
        <v>113527.0</v>
      </c>
      <c r="H168" s="10" t="s">
        <v>40</v>
      </c>
      <c r="I168" s="8"/>
    </row>
    <row r="169">
      <c r="A169" s="4" t="s">
        <v>8</v>
      </c>
      <c r="B169" s="5" t="s">
        <v>408</v>
      </c>
      <c r="C169" s="4">
        <v>1.0013118E9</v>
      </c>
      <c r="D169" s="4" t="s">
        <v>409</v>
      </c>
      <c r="E169" s="5" t="s">
        <v>11</v>
      </c>
      <c r="F169" s="9" t="s">
        <v>12</v>
      </c>
      <c r="G169" s="8"/>
      <c r="H169" s="8"/>
      <c r="I169" s="8" t="s">
        <v>13</v>
      </c>
    </row>
    <row r="170">
      <c r="A170" s="4" t="s">
        <v>8</v>
      </c>
      <c r="B170" s="5" t="s">
        <v>410</v>
      </c>
      <c r="C170" s="4">
        <v>1.282221015E9</v>
      </c>
      <c r="D170" s="4" t="s">
        <v>411</v>
      </c>
      <c r="E170" s="5" t="s">
        <v>11</v>
      </c>
      <c r="F170" s="9" t="s">
        <v>12</v>
      </c>
      <c r="G170" s="8"/>
      <c r="H170" s="7"/>
      <c r="I170" s="8" t="s">
        <v>13</v>
      </c>
    </row>
    <row r="171">
      <c r="A171" s="4" t="s">
        <v>8</v>
      </c>
      <c r="B171" s="5" t="s">
        <v>412</v>
      </c>
      <c r="C171" s="4">
        <v>1.090014556E9</v>
      </c>
      <c r="D171" s="4" t="s">
        <v>413</v>
      </c>
      <c r="E171" s="5" t="s">
        <v>11</v>
      </c>
      <c r="F171" s="9" t="s">
        <v>12</v>
      </c>
      <c r="G171" s="8"/>
      <c r="H171" s="8"/>
      <c r="I171" s="8" t="s">
        <v>13</v>
      </c>
    </row>
    <row r="172">
      <c r="A172" s="4" t="s">
        <v>8</v>
      </c>
      <c r="B172" s="5" t="s">
        <v>414</v>
      </c>
      <c r="C172" s="4">
        <v>1.022222356E9</v>
      </c>
      <c r="D172" s="4" t="s">
        <v>415</v>
      </c>
      <c r="E172" s="5" t="s">
        <v>11</v>
      </c>
      <c r="F172" s="9" t="s">
        <v>12</v>
      </c>
      <c r="G172" s="10">
        <v>113470.0</v>
      </c>
      <c r="H172" s="10" t="s">
        <v>416</v>
      </c>
      <c r="I172" s="8"/>
    </row>
    <row r="173">
      <c r="A173" s="4" t="s">
        <v>8</v>
      </c>
      <c r="B173" s="5" t="s">
        <v>417</v>
      </c>
      <c r="C173" s="4">
        <v>1.270965771E9</v>
      </c>
      <c r="D173" s="4" t="s">
        <v>418</v>
      </c>
      <c r="E173" s="5" t="s">
        <v>11</v>
      </c>
      <c r="F173" s="9" t="s">
        <v>12</v>
      </c>
      <c r="G173" s="10">
        <v>113261.0</v>
      </c>
      <c r="H173" s="10" t="s">
        <v>419</v>
      </c>
      <c r="I173" s="8"/>
    </row>
    <row r="174">
      <c r="A174" s="4" t="s">
        <v>8</v>
      </c>
      <c r="B174" s="5" t="s">
        <v>420</v>
      </c>
      <c r="C174" s="4">
        <v>1.203970597E9</v>
      </c>
      <c r="D174" s="4" t="s">
        <v>421</v>
      </c>
      <c r="E174" s="5" t="s">
        <v>11</v>
      </c>
      <c r="F174" s="9" t="s">
        <v>12</v>
      </c>
      <c r="G174" s="8"/>
      <c r="H174" s="8"/>
      <c r="I174" s="8" t="s">
        <v>13</v>
      </c>
    </row>
    <row r="175">
      <c r="A175" s="4" t="s">
        <v>8</v>
      </c>
      <c r="B175" s="5" t="s">
        <v>422</v>
      </c>
      <c r="C175" s="4">
        <v>1.016907071E9</v>
      </c>
      <c r="D175" s="4" t="s">
        <v>421</v>
      </c>
      <c r="E175" s="5" t="s">
        <v>11</v>
      </c>
      <c r="F175" s="9" t="s">
        <v>12</v>
      </c>
      <c r="G175" s="8"/>
      <c r="H175" s="8"/>
      <c r="I175" s="8" t="s">
        <v>13</v>
      </c>
    </row>
    <row r="176">
      <c r="A176" s="4" t="s">
        <v>8</v>
      </c>
      <c r="B176" s="5" t="s">
        <v>423</v>
      </c>
      <c r="C176" s="4">
        <v>1.090610607E9</v>
      </c>
      <c r="D176" s="4" t="s">
        <v>424</v>
      </c>
      <c r="E176" s="5" t="s">
        <v>11</v>
      </c>
      <c r="F176" s="9" t="s">
        <v>12</v>
      </c>
      <c r="G176" s="8"/>
      <c r="H176" s="8"/>
      <c r="I176" s="8" t="s">
        <v>13</v>
      </c>
    </row>
    <row r="177">
      <c r="A177" s="4" t="s">
        <v>8</v>
      </c>
      <c r="B177" s="5" t="s">
        <v>425</v>
      </c>
      <c r="C177" s="4">
        <v>1.550432974E9</v>
      </c>
      <c r="D177" s="4" t="s">
        <v>426</v>
      </c>
      <c r="E177" s="5" t="s">
        <v>11</v>
      </c>
      <c r="F177" s="9" t="s">
        <v>12</v>
      </c>
      <c r="G177" s="8"/>
      <c r="H177" s="8"/>
      <c r="I177" s="8" t="s">
        <v>13</v>
      </c>
    </row>
    <row r="178">
      <c r="A178" s="4" t="s">
        <v>8</v>
      </c>
      <c r="B178" s="5" t="s">
        <v>427</v>
      </c>
      <c r="C178" s="4">
        <v>1.09392419E9</v>
      </c>
      <c r="D178" s="4" t="s">
        <v>428</v>
      </c>
      <c r="E178" s="5" t="s">
        <v>11</v>
      </c>
      <c r="F178" s="9" t="s">
        <v>12</v>
      </c>
      <c r="G178" s="8"/>
      <c r="H178" s="8"/>
      <c r="I178" s="8" t="s">
        <v>13</v>
      </c>
    </row>
    <row r="179">
      <c r="A179" s="4" t="s">
        <v>8</v>
      </c>
      <c r="B179" s="5" t="s">
        <v>429</v>
      </c>
      <c r="C179" s="4">
        <v>1.095559012E9</v>
      </c>
      <c r="D179" s="4" t="s">
        <v>430</v>
      </c>
      <c r="E179" s="5" t="s">
        <v>11</v>
      </c>
      <c r="F179" s="9" t="s">
        <v>12</v>
      </c>
      <c r="G179" s="8"/>
      <c r="H179" s="8"/>
      <c r="I179" s="8" t="s">
        <v>13</v>
      </c>
    </row>
    <row r="180">
      <c r="A180" s="4" t="s">
        <v>8</v>
      </c>
      <c r="B180" s="5" t="s">
        <v>431</v>
      </c>
      <c r="C180" s="4">
        <v>1.09292051E9</v>
      </c>
      <c r="D180" s="4" t="s">
        <v>432</v>
      </c>
      <c r="E180" s="5" t="s">
        <v>11</v>
      </c>
      <c r="F180" s="9" t="s">
        <v>12</v>
      </c>
      <c r="G180" s="8"/>
      <c r="H180" s="8"/>
      <c r="I180" s="8" t="s">
        <v>13</v>
      </c>
    </row>
    <row r="181">
      <c r="A181" s="4" t="s">
        <v>8</v>
      </c>
      <c r="B181" s="5" t="s">
        <v>433</v>
      </c>
      <c r="C181" s="4">
        <v>1.000071227E9</v>
      </c>
      <c r="D181" s="4" t="s">
        <v>434</v>
      </c>
      <c r="E181" s="5" t="s">
        <v>11</v>
      </c>
      <c r="F181" s="9" t="s">
        <v>12</v>
      </c>
      <c r="G181" s="8"/>
      <c r="H181" s="8"/>
      <c r="I181" s="8" t="s">
        <v>13</v>
      </c>
    </row>
    <row r="182">
      <c r="A182" s="4" t="s">
        <v>8</v>
      </c>
      <c r="B182" s="5" t="s">
        <v>435</v>
      </c>
      <c r="C182" s="4">
        <v>1.004488241E9</v>
      </c>
      <c r="D182" s="4" t="s">
        <v>436</v>
      </c>
      <c r="E182" s="5" t="s">
        <v>11</v>
      </c>
      <c r="F182" s="9" t="s">
        <v>12</v>
      </c>
      <c r="G182" s="8"/>
      <c r="H182" s="8"/>
      <c r="I182" s="8" t="s">
        <v>13</v>
      </c>
    </row>
    <row r="183">
      <c r="A183" s="4" t="s">
        <v>8</v>
      </c>
      <c r="B183" s="5" t="s">
        <v>437</v>
      </c>
      <c r="C183" s="4">
        <v>1.000853566E9</v>
      </c>
      <c r="D183" s="4" t="s">
        <v>436</v>
      </c>
      <c r="E183" s="5" t="s">
        <v>11</v>
      </c>
      <c r="F183" s="9" t="s">
        <v>12</v>
      </c>
      <c r="G183" s="8"/>
      <c r="H183" s="8"/>
      <c r="I183" s="8" t="s">
        <v>13</v>
      </c>
    </row>
    <row r="184">
      <c r="A184" s="4" t="s">
        <v>8</v>
      </c>
      <c r="B184" s="5" t="s">
        <v>438</v>
      </c>
      <c r="C184" s="4">
        <v>1.116692644E9</v>
      </c>
      <c r="D184" s="4" t="s">
        <v>439</v>
      </c>
      <c r="E184" s="5" t="s">
        <v>11</v>
      </c>
      <c r="F184" s="9" t="s">
        <v>12</v>
      </c>
      <c r="G184" s="10">
        <v>113432.0</v>
      </c>
      <c r="H184" s="10" t="s">
        <v>440</v>
      </c>
      <c r="I184" s="8"/>
    </row>
    <row r="185">
      <c r="A185" s="4" t="s">
        <v>8</v>
      </c>
      <c r="B185" s="5" t="s">
        <v>441</v>
      </c>
      <c r="C185" s="4">
        <v>1.211260008E9</v>
      </c>
      <c r="D185" s="4" t="s">
        <v>442</v>
      </c>
      <c r="E185" s="5" t="s">
        <v>11</v>
      </c>
      <c r="F185" s="9" t="s">
        <v>12</v>
      </c>
      <c r="G185" s="8"/>
      <c r="H185" s="8"/>
      <c r="I185" s="8" t="s">
        <v>13</v>
      </c>
    </row>
    <row r="186">
      <c r="A186" s="4" t="s">
        <v>8</v>
      </c>
      <c r="B186" s="5" t="s">
        <v>443</v>
      </c>
      <c r="C186" s="4">
        <v>1.140000219E9</v>
      </c>
      <c r="D186" s="4" t="s">
        <v>444</v>
      </c>
      <c r="E186" s="5" t="s">
        <v>11</v>
      </c>
      <c r="F186" s="9" t="s">
        <v>12</v>
      </c>
      <c r="G186" s="10">
        <v>113539.0</v>
      </c>
      <c r="H186" s="10" t="s">
        <v>445</v>
      </c>
      <c r="I186" s="8"/>
    </row>
    <row r="187">
      <c r="A187" s="4" t="s">
        <v>8</v>
      </c>
      <c r="B187" s="5" t="s">
        <v>446</v>
      </c>
      <c r="C187" s="4">
        <v>1.000691602E9</v>
      </c>
      <c r="D187" s="4" t="s">
        <v>447</v>
      </c>
      <c r="E187" s="5" t="s">
        <v>11</v>
      </c>
      <c r="F187" s="9" t="s">
        <v>12</v>
      </c>
      <c r="G187" s="8"/>
      <c r="H187" s="8"/>
      <c r="I187" s="8" t="s">
        <v>13</v>
      </c>
    </row>
    <row r="188">
      <c r="A188" s="4" t="s">
        <v>8</v>
      </c>
      <c r="B188" s="5" t="s">
        <v>448</v>
      </c>
      <c r="C188" s="4">
        <v>2.5793939E7</v>
      </c>
      <c r="D188" s="4" t="s">
        <v>449</v>
      </c>
      <c r="E188" s="5" t="s">
        <v>11</v>
      </c>
      <c r="F188" s="9" t="s">
        <v>12</v>
      </c>
      <c r="G188" s="8"/>
      <c r="H188" s="8"/>
      <c r="I188" s="8" t="s">
        <v>13</v>
      </c>
    </row>
    <row r="189">
      <c r="A189" s="4" t="s">
        <v>8</v>
      </c>
      <c r="B189" s="5" t="s">
        <v>450</v>
      </c>
      <c r="C189" s="4">
        <v>1.004072075E9</v>
      </c>
      <c r="D189" s="4" t="s">
        <v>451</v>
      </c>
      <c r="E189" s="5" t="s">
        <v>11</v>
      </c>
      <c r="F189" s="9" t="s">
        <v>12</v>
      </c>
      <c r="G189" s="8"/>
      <c r="H189" s="8"/>
      <c r="I189" s="8" t="s">
        <v>13</v>
      </c>
    </row>
    <row r="190">
      <c r="A190" s="4" t="s">
        <v>8</v>
      </c>
      <c r="B190" s="5" t="s">
        <v>452</v>
      </c>
      <c r="C190" s="4">
        <v>1.118099484E9</v>
      </c>
      <c r="D190" s="4" t="s">
        <v>453</v>
      </c>
      <c r="E190" s="5" t="s">
        <v>11</v>
      </c>
      <c r="F190" s="9" t="s">
        <v>12</v>
      </c>
      <c r="G190" s="10">
        <v>113421.0</v>
      </c>
      <c r="H190" s="10" t="s">
        <v>454</v>
      </c>
      <c r="I190" s="8"/>
    </row>
    <row r="191">
      <c r="A191" s="4" t="s">
        <v>8</v>
      </c>
      <c r="B191" s="5" t="s">
        <v>455</v>
      </c>
      <c r="C191" s="4">
        <v>1.062992228E9</v>
      </c>
      <c r="D191" s="4" t="s">
        <v>456</v>
      </c>
      <c r="E191" s="5" t="s">
        <v>11</v>
      </c>
      <c r="F191" s="9" t="s">
        <v>12</v>
      </c>
      <c r="G191" s="8"/>
      <c r="H191" s="8"/>
      <c r="I191" s="8" t="s">
        <v>13</v>
      </c>
    </row>
    <row r="192">
      <c r="A192" s="4" t="s">
        <v>8</v>
      </c>
      <c r="B192" s="5" t="s">
        <v>457</v>
      </c>
      <c r="C192" s="4">
        <v>1.009303778E9</v>
      </c>
      <c r="D192" s="4" t="s">
        <v>458</v>
      </c>
      <c r="E192" s="5" t="s">
        <v>11</v>
      </c>
      <c r="F192" s="9" t="s">
        <v>12</v>
      </c>
      <c r="G192" s="10">
        <v>113424.0</v>
      </c>
      <c r="H192" s="10" t="s">
        <v>459</v>
      </c>
      <c r="I192" s="8"/>
    </row>
    <row r="193">
      <c r="A193" s="4" t="s">
        <v>8</v>
      </c>
      <c r="B193" s="5" t="s">
        <v>460</v>
      </c>
      <c r="C193" s="4">
        <v>1.224490988E9</v>
      </c>
      <c r="D193" s="4" t="s">
        <v>461</v>
      </c>
      <c r="E193" s="5" t="s">
        <v>11</v>
      </c>
      <c r="F193" s="9" t="s">
        <v>12</v>
      </c>
      <c r="G193" s="7"/>
      <c r="H193" s="7"/>
      <c r="I193" s="8" t="s">
        <v>13</v>
      </c>
    </row>
    <row r="194">
      <c r="A194" s="4" t="s">
        <v>8</v>
      </c>
      <c r="B194" s="5" t="s">
        <v>462</v>
      </c>
      <c r="C194" s="4">
        <v>1.010049282E9</v>
      </c>
      <c r="D194" s="4" t="s">
        <v>463</v>
      </c>
      <c r="E194" s="5" t="s">
        <v>11</v>
      </c>
      <c r="F194" s="9" t="s">
        <v>12</v>
      </c>
      <c r="G194" s="8"/>
      <c r="H194" s="8"/>
      <c r="I194" s="8" t="s">
        <v>13</v>
      </c>
    </row>
    <row r="195">
      <c r="A195" s="4" t="s">
        <v>8</v>
      </c>
      <c r="B195" s="5" t="s">
        <v>464</v>
      </c>
      <c r="C195" s="4">
        <v>1.000251544E9</v>
      </c>
      <c r="D195" s="4" t="s">
        <v>465</v>
      </c>
      <c r="E195" s="5" t="s">
        <v>11</v>
      </c>
      <c r="F195" s="9" t="s">
        <v>12</v>
      </c>
      <c r="G195" s="10">
        <v>113203.0</v>
      </c>
      <c r="H195" s="10" t="s">
        <v>466</v>
      </c>
      <c r="I195" s="8"/>
    </row>
    <row r="196">
      <c r="A196" s="4" t="s">
        <v>8</v>
      </c>
      <c r="B196" s="5" t="s">
        <v>467</v>
      </c>
      <c r="C196" s="4">
        <v>1.062702057E9</v>
      </c>
      <c r="D196" s="4" t="s">
        <v>468</v>
      </c>
      <c r="E196" s="5" t="s">
        <v>11</v>
      </c>
      <c r="F196" s="9" t="s">
        <v>12</v>
      </c>
      <c r="G196" s="10">
        <v>113424.0</v>
      </c>
      <c r="H196" s="10" t="s">
        <v>459</v>
      </c>
      <c r="I196" s="8"/>
    </row>
    <row r="197">
      <c r="A197" s="4" t="s">
        <v>8</v>
      </c>
      <c r="B197" s="5" t="s">
        <v>469</v>
      </c>
      <c r="C197" s="4">
        <v>1.014222227E9</v>
      </c>
      <c r="D197" s="4" t="s">
        <v>470</v>
      </c>
      <c r="E197" s="5" t="s">
        <v>11</v>
      </c>
      <c r="F197" s="9" t="s">
        <v>12</v>
      </c>
      <c r="G197" s="8"/>
      <c r="H197" s="8"/>
      <c r="I197" s="8" t="s">
        <v>13</v>
      </c>
    </row>
    <row r="198">
      <c r="A198" s="4" t="s">
        <v>8</v>
      </c>
      <c r="B198" s="5" t="s">
        <v>471</v>
      </c>
      <c r="C198" s="4">
        <v>1.093535224E9</v>
      </c>
      <c r="D198" s="4" t="s">
        <v>472</v>
      </c>
      <c r="E198" s="5" t="s">
        <v>11</v>
      </c>
      <c r="F198" s="9" t="s">
        <v>12</v>
      </c>
      <c r="G198" s="10">
        <v>113206.0</v>
      </c>
      <c r="H198" s="10" t="s">
        <v>473</v>
      </c>
      <c r="I198" s="8"/>
    </row>
    <row r="199">
      <c r="A199" s="4" t="s">
        <v>8</v>
      </c>
      <c r="B199" s="5" t="s">
        <v>474</v>
      </c>
      <c r="C199" s="4">
        <v>1.022911813E9</v>
      </c>
      <c r="D199" s="4" t="s">
        <v>475</v>
      </c>
      <c r="E199" s="5" t="s">
        <v>11</v>
      </c>
      <c r="F199" s="9" t="s">
        <v>12</v>
      </c>
      <c r="G199" s="8"/>
      <c r="H199" s="8"/>
      <c r="I199" s="8" t="s">
        <v>13</v>
      </c>
    </row>
    <row r="200">
      <c r="A200" s="4" t="s">
        <v>8</v>
      </c>
      <c r="B200" s="5" t="s">
        <v>476</v>
      </c>
      <c r="C200" s="4">
        <v>1.025157616E9</v>
      </c>
      <c r="D200" s="4" t="s">
        <v>477</v>
      </c>
      <c r="E200" s="5" t="s">
        <v>11</v>
      </c>
      <c r="F200" s="9" t="s">
        <v>12</v>
      </c>
      <c r="G200" s="10">
        <v>113411.0</v>
      </c>
      <c r="H200" s="10" t="s">
        <v>265</v>
      </c>
      <c r="I200" s="8"/>
    </row>
    <row r="201">
      <c r="A201" s="4" t="s">
        <v>8</v>
      </c>
      <c r="B201" s="5" t="s">
        <v>478</v>
      </c>
      <c r="C201" s="4">
        <v>1.006029947E9</v>
      </c>
      <c r="D201" s="4" t="s">
        <v>479</v>
      </c>
      <c r="E201" s="5" t="s">
        <v>11</v>
      </c>
      <c r="F201" s="9" t="s">
        <v>12</v>
      </c>
      <c r="G201" s="8"/>
      <c r="H201" s="8"/>
      <c r="I201" s="8" t="s">
        <v>13</v>
      </c>
    </row>
    <row r="202">
      <c r="A202" s="4" t="s">
        <v>8</v>
      </c>
      <c r="B202" s="5" t="s">
        <v>480</v>
      </c>
      <c r="C202" s="4">
        <v>1.016170167E9</v>
      </c>
      <c r="D202" s="4" t="s">
        <v>481</v>
      </c>
      <c r="E202" s="5" t="s">
        <v>11</v>
      </c>
      <c r="F202" s="9" t="s">
        <v>12</v>
      </c>
      <c r="G202" s="8"/>
      <c r="H202" s="8"/>
      <c r="I202" s="8" t="s">
        <v>13</v>
      </c>
    </row>
    <row r="203">
      <c r="A203" s="4" t="s">
        <v>8</v>
      </c>
      <c r="B203" s="5" t="s">
        <v>482</v>
      </c>
      <c r="C203" s="4">
        <v>1.00809545E9</v>
      </c>
      <c r="D203" s="4" t="s">
        <v>483</v>
      </c>
      <c r="E203" s="5" t="s">
        <v>11</v>
      </c>
      <c r="F203" s="9" t="s">
        <v>12</v>
      </c>
      <c r="G203" s="8"/>
      <c r="H203" s="8"/>
      <c r="I203" s="8" t="s">
        <v>13</v>
      </c>
    </row>
    <row r="204">
      <c r="A204" s="4" t="s">
        <v>8</v>
      </c>
      <c r="B204" s="5" t="s">
        <v>484</v>
      </c>
      <c r="C204" s="4">
        <v>1.227216137E9</v>
      </c>
      <c r="D204" s="4" t="s">
        <v>485</v>
      </c>
      <c r="E204" s="5" t="s">
        <v>11</v>
      </c>
      <c r="F204" s="9" t="s">
        <v>12</v>
      </c>
      <c r="G204" s="8"/>
      <c r="H204" s="8"/>
      <c r="I204" s="8" t="s">
        <v>13</v>
      </c>
    </row>
    <row r="205">
      <c r="A205" s="4" t="s">
        <v>8</v>
      </c>
      <c r="B205" s="5" t="s">
        <v>486</v>
      </c>
      <c r="C205" s="4">
        <v>1.11266526E9</v>
      </c>
      <c r="D205" s="4" t="s">
        <v>487</v>
      </c>
      <c r="E205" s="5" t="s">
        <v>11</v>
      </c>
      <c r="F205" s="9" t="s">
        <v>12</v>
      </c>
      <c r="G205" s="10">
        <v>113069.0</v>
      </c>
      <c r="H205" s="10" t="s">
        <v>488</v>
      </c>
      <c r="I205" s="8"/>
    </row>
    <row r="206">
      <c r="A206" s="4" t="s">
        <v>8</v>
      </c>
      <c r="B206" s="5" t="s">
        <v>489</v>
      </c>
      <c r="C206" s="4">
        <v>1.02885088E9</v>
      </c>
      <c r="D206" s="4" t="s">
        <v>490</v>
      </c>
      <c r="E206" s="5" t="s">
        <v>11</v>
      </c>
      <c r="F206" s="9" t="s">
        <v>12</v>
      </c>
      <c r="G206" s="7"/>
      <c r="H206" s="7"/>
      <c r="I206" s="8" t="s">
        <v>13</v>
      </c>
    </row>
    <row r="207">
      <c r="A207" s="4" t="s">
        <v>8</v>
      </c>
      <c r="B207" s="5" t="s">
        <v>491</v>
      </c>
      <c r="C207" s="4">
        <v>1.000388577E9</v>
      </c>
      <c r="D207" s="4" t="s">
        <v>492</v>
      </c>
      <c r="E207" s="5" t="s">
        <v>11</v>
      </c>
      <c r="F207" s="9" t="s">
        <v>12</v>
      </c>
      <c r="G207" s="8"/>
      <c r="H207" s="8"/>
      <c r="I207" s="8" t="s">
        <v>13</v>
      </c>
    </row>
    <row r="208">
      <c r="A208" s="4" t="s">
        <v>8</v>
      </c>
      <c r="B208" s="5" t="s">
        <v>493</v>
      </c>
      <c r="C208" s="4">
        <v>1.050308375E9</v>
      </c>
      <c r="D208" s="4" t="s">
        <v>494</v>
      </c>
      <c r="E208" s="5" t="s">
        <v>11</v>
      </c>
      <c r="F208" s="9" t="s">
        <v>12</v>
      </c>
      <c r="G208" s="10">
        <v>112965.0</v>
      </c>
      <c r="H208" s="10" t="s">
        <v>495</v>
      </c>
      <c r="I208" s="8"/>
    </row>
    <row r="209">
      <c r="A209" s="4" t="s">
        <v>8</v>
      </c>
      <c r="B209" s="5" t="s">
        <v>496</v>
      </c>
      <c r="C209" s="4">
        <v>1.011191003E9</v>
      </c>
      <c r="D209" s="4" t="s">
        <v>497</v>
      </c>
      <c r="E209" s="5" t="s">
        <v>11</v>
      </c>
      <c r="F209" s="9" t="s">
        <v>12</v>
      </c>
      <c r="G209" s="10">
        <v>113426.0</v>
      </c>
      <c r="H209" s="10" t="s">
        <v>498</v>
      </c>
      <c r="I209" s="8"/>
    </row>
    <row r="210">
      <c r="A210" s="4" t="s">
        <v>8</v>
      </c>
      <c r="B210" s="5" t="s">
        <v>499</v>
      </c>
      <c r="C210" s="4">
        <v>1.226439613E9</v>
      </c>
      <c r="D210" s="4" t="s">
        <v>500</v>
      </c>
      <c r="E210" s="5" t="s">
        <v>11</v>
      </c>
      <c r="F210" s="9" t="s">
        <v>12</v>
      </c>
      <c r="G210" s="10">
        <v>113271.0</v>
      </c>
      <c r="H210" s="10" t="s">
        <v>501</v>
      </c>
      <c r="I210" s="8"/>
    </row>
    <row r="211">
      <c r="A211" s="4" t="s">
        <v>8</v>
      </c>
      <c r="B211" s="5" t="s">
        <v>502</v>
      </c>
      <c r="C211" s="11" t="str">
        <f>+20 122 937 5447</f>
        <v>#ERROR!</v>
      </c>
      <c r="D211" s="4" t="s">
        <v>503</v>
      </c>
      <c r="E211" s="5" t="s">
        <v>11</v>
      </c>
      <c r="F211" s="9" t="s">
        <v>12</v>
      </c>
      <c r="G211" s="8"/>
      <c r="H211" s="8"/>
      <c r="I211" s="8" t="s">
        <v>13</v>
      </c>
    </row>
    <row r="212">
      <c r="A212" s="4" t="s">
        <v>8</v>
      </c>
      <c r="B212" s="5" t="s">
        <v>504</v>
      </c>
      <c r="C212" s="4" t="s">
        <v>505</v>
      </c>
      <c r="D212" s="4" t="s">
        <v>506</v>
      </c>
      <c r="E212" s="5" t="s">
        <v>11</v>
      </c>
      <c r="F212" s="9" t="s">
        <v>12</v>
      </c>
      <c r="G212" s="12">
        <v>113385.0</v>
      </c>
      <c r="H212" s="12" t="s">
        <v>507</v>
      </c>
      <c r="I212" s="8"/>
    </row>
    <row r="213">
      <c r="A213" s="4" t="s">
        <v>8</v>
      </c>
      <c r="B213" s="5" t="s">
        <v>508</v>
      </c>
      <c r="C213" s="11" t="str">
        <f>+20 106 5660649</f>
        <v>#ERROR!</v>
      </c>
      <c r="D213" s="4" t="s">
        <v>509</v>
      </c>
      <c r="E213" s="5" t="s">
        <v>11</v>
      </c>
      <c r="F213" s="9" t="s">
        <v>12</v>
      </c>
      <c r="G213" s="12">
        <v>113396.0</v>
      </c>
      <c r="H213" s="12" t="s">
        <v>508</v>
      </c>
      <c r="I213" s="8"/>
    </row>
    <row r="214">
      <c r="A214" s="4" t="s">
        <v>8</v>
      </c>
      <c r="B214" s="5" t="s">
        <v>510</v>
      </c>
      <c r="C214" s="4">
        <v>1.021073424E9</v>
      </c>
      <c r="D214" s="4" t="s">
        <v>511</v>
      </c>
      <c r="E214" s="5" t="s">
        <v>11</v>
      </c>
      <c r="F214" s="9" t="s">
        <v>12</v>
      </c>
      <c r="G214" s="8"/>
      <c r="H214" s="8"/>
      <c r="I214" s="8" t="s">
        <v>13</v>
      </c>
    </row>
    <row r="215">
      <c r="A215" s="4" t="s">
        <v>8</v>
      </c>
      <c r="B215" s="5" t="s">
        <v>512</v>
      </c>
      <c r="C215" s="4">
        <v>1.060970392E9</v>
      </c>
      <c r="D215" s="4" t="s">
        <v>513</v>
      </c>
      <c r="E215" s="5" t="s">
        <v>11</v>
      </c>
      <c r="F215" s="9" t="s">
        <v>12</v>
      </c>
      <c r="G215" s="12">
        <v>113419.0</v>
      </c>
      <c r="H215" s="12" t="s">
        <v>514</v>
      </c>
      <c r="I215" s="8"/>
    </row>
    <row r="216">
      <c r="A216" s="4" t="s">
        <v>8</v>
      </c>
      <c r="B216" s="5" t="s">
        <v>515</v>
      </c>
      <c r="C216" s="4">
        <v>1.22222222E8</v>
      </c>
      <c r="D216" s="4" t="s">
        <v>516</v>
      </c>
      <c r="E216" s="5" t="s">
        <v>11</v>
      </c>
      <c r="F216" s="9" t="s">
        <v>12</v>
      </c>
      <c r="G216" s="8"/>
      <c r="H216" s="8"/>
      <c r="I216" s="8" t="s">
        <v>13</v>
      </c>
    </row>
    <row r="217">
      <c r="A217" s="4" t="s">
        <v>8</v>
      </c>
      <c r="B217" s="5" t="s">
        <v>517</v>
      </c>
      <c r="C217" s="4">
        <v>1.222330486E9</v>
      </c>
      <c r="D217" s="4" t="s">
        <v>518</v>
      </c>
      <c r="E217" s="5" t="s">
        <v>11</v>
      </c>
      <c r="F217" s="9" t="s">
        <v>12</v>
      </c>
      <c r="G217" s="8"/>
      <c r="H217" s="8"/>
      <c r="I217" s="8" t="s">
        <v>13</v>
      </c>
    </row>
    <row r="218">
      <c r="A218" s="4" t="s">
        <v>8</v>
      </c>
      <c r="B218" s="5" t="s">
        <v>519</v>
      </c>
      <c r="C218" s="4">
        <v>1.000938811E9</v>
      </c>
      <c r="D218" s="4" t="s">
        <v>520</v>
      </c>
      <c r="E218" s="5" t="s">
        <v>11</v>
      </c>
      <c r="F218" s="9" t="s">
        <v>12</v>
      </c>
      <c r="G218" s="8"/>
      <c r="H218" s="8"/>
      <c r="I218" s="8" t="s">
        <v>13</v>
      </c>
    </row>
    <row r="219">
      <c r="A219" s="4" t="s">
        <v>8</v>
      </c>
      <c r="B219" s="5" t="s">
        <v>521</v>
      </c>
      <c r="C219" s="4">
        <v>1.066787007E9</v>
      </c>
      <c r="D219" s="4" t="s">
        <v>522</v>
      </c>
      <c r="E219" s="5" t="s">
        <v>11</v>
      </c>
      <c r="F219" s="9" t="s">
        <v>12</v>
      </c>
      <c r="G219" s="12">
        <v>112972.0</v>
      </c>
      <c r="H219" s="12" t="s">
        <v>523</v>
      </c>
      <c r="I219" s="8"/>
    </row>
    <row r="220">
      <c r="A220" s="4" t="s">
        <v>8</v>
      </c>
      <c r="B220" s="5" t="s">
        <v>524</v>
      </c>
      <c r="C220" s="4">
        <v>1.28554646E9</v>
      </c>
      <c r="D220" s="4" t="s">
        <v>525</v>
      </c>
      <c r="E220" s="5" t="s">
        <v>11</v>
      </c>
      <c r="F220" s="9" t="s">
        <v>12</v>
      </c>
      <c r="G220" s="8"/>
      <c r="H220" s="8"/>
      <c r="I220" s="8" t="s">
        <v>13</v>
      </c>
    </row>
    <row r="221">
      <c r="A221" s="4" t="s">
        <v>8</v>
      </c>
      <c r="B221" s="5" t="s">
        <v>526</v>
      </c>
      <c r="C221" s="4">
        <v>1.200908072E9</v>
      </c>
      <c r="D221" s="4" t="s">
        <v>527</v>
      </c>
      <c r="E221" s="5" t="s">
        <v>11</v>
      </c>
      <c r="F221" s="9" t="s">
        <v>12</v>
      </c>
      <c r="G221" s="8"/>
      <c r="H221" s="8"/>
      <c r="I221" s="8" t="s">
        <v>13</v>
      </c>
    </row>
    <row r="222">
      <c r="A222" s="4" t="s">
        <v>8</v>
      </c>
      <c r="B222" s="5" t="s">
        <v>528</v>
      </c>
      <c r="C222" s="4">
        <v>1.2239993084E10</v>
      </c>
      <c r="D222" s="4" t="s">
        <v>529</v>
      </c>
      <c r="E222" s="5" t="s">
        <v>11</v>
      </c>
      <c r="F222" s="9" t="s">
        <v>12</v>
      </c>
      <c r="G222" s="8"/>
      <c r="H222" s="8"/>
      <c r="I222" s="8" t="s">
        <v>13</v>
      </c>
    </row>
    <row r="223">
      <c r="A223" s="4" t="s">
        <v>8</v>
      </c>
      <c r="B223" s="5" t="s">
        <v>530</v>
      </c>
      <c r="C223" s="4">
        <v>1.222105542E9</v>
      </c>
      <c r="D223" s="4" t="s">
        <v>531</v>
      </c>
      <c r="E223" s="5" t="s">
        <v>11</v>
      </c>
      <c r="F223" s="9" t="s">
        <v>12</v>
      </c>
      <c r="G223" s="8"/>
      <c r="H223" s="8"/>
      <c r="I223" s="8" t="s">
        <v>13</v>
      </c>
    </row>
    <row r="224">
      <c r="A224" s="4" t="s">
        <v>8</v>
      </c>
      <c r="B224" s="5" t="s">
        <v>532</v>
      </c>
      <c r="C224" s="4">
        <v>1.552000881E9</v>
      </c>
      <c r="D224" s="4" t="s">
        <v>533</v>
      </c>
      <c r="E224" s="5" t="s">
        <v>11</v>
      </c>
      <c r="F224" s="9" t="s">
        <v>12</v>
      </c>
      <c r="G224" s="12">
        <v>113497.0</v>
      </c>
      <c r="H224" s="12" t="s">
        <v>534</v>
      </c>
      <c r="I224" s="8"/>
    </row>
    <row r="225">
      <c r="A225" s="4" t="s">
        <v>8</v>
      </c>
      <c r="B225" s="5" t="s">
        <v>535</v>
      </c>
      <c r="C225" s="4">
        <v>1.121202044E9</v>
      </c>
      <c r="D225" s="4" t="s">
        <v>536</v>
      </c>
      <c r="E225" s="5" t="s">
        <v>11</v>
      </c>
      <c r="F225" s="9" t="s">
        <v>12</v>
      </c>
      <c r="G225" s="12">
        <v>112913.0</v>
      </c>
      <c r="H225" s="12" t="s">
        <v>535</v>
      </c>
      <c r="I225" s="8"/>
    </row>
    <row r="226">
      <c r="A226" s="4" t="s">
        <v>8</v>
      </c>
      <c r="B226" s="5" t="s">
        <v>537</v>
      </c>
      <c r="C226" s="4">
        <v>1.227420792E9</v>
      </c>
      <c r="D226" s="4" t="s">
        <v>538</v>
      </c>
      <c r="E226" s="5" t="s">
        <v>11</v>
      </c>
      <c r="F226" s="9" t="s">
        <v>12</v>
      </c>
      <c r="G226" s="8"/>
      <c r="H226" s="8"/>
      <c r="I226" s="8" t="s">
        <v>13</v>
      </c>
    </row>
    <row r="227">
      <c r="A227" s="4" t="s">
        <v>8</v>
      </c>
      <c r="B227" s="5" t="s">
        <v>539</v>
      </c>
      <c r="C227" s="4">
        <v>1.0212686E9</v>
      </c>
      <c r="D227" s="4" t="s">
        <v>540</v>
      </c>
      <c r="E227" s="5" t="s">
        <v>11</v>
      </c>
      <c r="F227" s="9" t="s">
        <v>12</v>
      </c>
      <c r="G227" s="8"/>
      <c r="H227" s="8"/>
      <c r="I227" s="8" t="s">
        <v>13</v>
      </c>
    </row>
    <row r="228">
      <c r="A228" s="4" t="s">
        <v>8</v>
      </c>
      <c r="B228" s="5" t="s">
        <v>541</v>
      </c>
      <c r="C228" s="11" t="str">
        <f>+20 122 138 3172</f>
        <v>#ERROR!</v>
      </c>
      <c r="D228" s="4" t="s">
        <v>542</v>
      </c>
      <c r="E228" s="5" t="s">
        <v>11</v>
      </c>
      <c r="F228" s="9" t="s">
        <v>12</v>
      </c>
      <c r="G228" s="8"/>
      <c r="H228" s="8"/>
      <c r="I228" s="8" t="s">
        <v>13</v>
      </c>
    </row>
    <row r="229">
      <c r="A229" s="4" t="s">
        <v>8</v>
      </c>
      <c r="B229" s="5" t="s">
        <v>543</v>
      </c>
      <c r="C229" s="4" t="s">
        <v>544</v>
      </c>
      <c r="D229" s="4" t="s">
        <v>545</v>
      </c>
      <c r="E229" s="5" t="s">
        <v>11</v>
      </c>
      <c r="F229" s="9" t="s">
        <v>12</v>
      </c>
      <c r="G229" s="12">
        <v>113569.0</v>
      </c>
      <c r="H229" s="12" t="s">
        <v>546</v>
      </c>
      <c r="I229" s="8"/>
    </row>
    <row r="230">
      <c r="A230" s="4" t="s">
        <v>8</v>
      </c>
      <c r="B230" s="5" t="s">
        <v>547</v>
      </c>
      <c r="C230" s="4">
        <v>1.001913439E9</v>
      </c>
      <c r="D230" s="4" t="s">
        <v>548</v>
      </c>
      <c r="E230" s="5" t="s">
        <v>11</v>
      </c>
      <c r="F230" s="9" t="s">
        <v>12</v>
      </c>
      <c r="G230" s="12">
        <v>113295.0</v>
      </c>
      <c r="H230" s="12" t="s">
        <v>549</v>
      </c>
      <c r="I230" s="8"/>
    </row>
    <row r="231">
      <c r="A231" s="4" t="s">
        <v>8</v>
      </c>
      <c r="B231" s="5" t="s">
        <v>550</v>
      </c>
      <c r="C231" s="4">
        <v>1.2004047777E10</v>
      </c>
      <c r="D231" s="4" t="s">
        <v>551</v>
      </c>
      <c r="E231" s="5" t="s">
        <v>11</v>
      </c>
      <c r="F231" s="9" t="s">
        <v>12</v>
      </c>
      <c r="G231" s="12">
        <v>113198.0</v>
      </c>
      <c r="H231" s="12" t="s">
        <v>552</v>
      </c>
      <c r="I231" s="8"/>
    </row>
    <row r="232">
      <c r="A232" s="4" t="s">
        <v>8</v>
      </c>
      <c r="B232" s="5" t="s">
        <v>553</v>
      </c>
      <c r="C232" s="4">
        <v>1.066117453E9</v>
      </c>
      <c r="D232" s="4" t="s">
        <v>554</v>
      </c>
      <c r="E232" s="5" t="s">
        <v>11</v>
      </c>
      <c r="F232" s="9" t="s">
        <v>12</v>
      </c>
      <c r="G232" s="8"/>
      <c r="H232" s="8"/>
      <c r="I232" s="8" t="s">
        <v>13</v>
      </c>
    </row>
    <row r="233">
      <c r="A233" s="4" t="s">
        <v>8</v>
      </c>
      <c r="B233" s="5" t="s">
        <v>555</v>
      </c>
      <c r="C233" s="4" t="s">
        <v>556</v>
      </c>
      <c r="D233" s="4" t="s">
        <v>557</v>
      </c>
      <c r="E233" s="5" t="s">
        <v>11</v>
      </c>
      <c r="F233" s="9" t="s">
        <v>12</v>
      </c>
      <c r="G233" s="8"/>
      <c r="H233" s="8"/>
      <c r="I233" s="8" t="s">
        <v>13</v>
      </c>
    </row>
    <row r="234">
      <c r="A234" s="4" t="s">
        <v>8</v>
      </c>
      <c r="B234" s="5" t="s">
        <v>558</v>
      </c>
      <c r="C234" s="4">
        <v>1.008880822E9</v>
      </c>
      <c r="D234" s="4" t="s">
        <v>559</v>
      </c>
      <c r="E234" s="5" t="s">
        <v>11</v>
      </c>
      <c r="F234" s="9" t="s">
        <v>12</v>
      </c>
      <c r="G234" s="8"/>
      <c r="H234" s="8"/>
      <c r="I234" s="8" t="s">
        <v>13</v>
      </c>
    </row>
    <row r="235">
      <c r="A235" s="4" t="s">
        <v>8</v>
      </c>
      <c r="B235" s="5" t="s">
        <v>560</v>
      </c>
      <c r="C235" s="4">
        <v>1.005352777E9</v>
      </c>
      <c r="D235" s="4" t="s">
        <v>561</v>
      </c>
      <c r="E235" s="5" t="s">
        <v>11</v>
      </c>
      <c r="F235" s="9" t="s">
        <v>12</v>
      </c>
      <c r="G235" s="13"/>
      <c r="H235" s="13"/>
      <c r="I235" s="8" t="s">
        <v>13</v>
      </c>
    </row>
    <row r="236">
      <c r="A236" s="4" t="s">
        <v>8</v>
      </c>
      <c r="B236" s="5" t="s">
        <v>562</v>
      </c>
      <c r="C236" s="4">
        <v>1.003823073E9</v>
      </c>
      <c r="D236" s="4" t="s">
        <v>563</v>
      </c>
      <c r="E236" s="5" t="s">
        <v>11</v>
      </c>
      <c r="F236" s="9" t="s">
        <v>12</v>
      </c>
      <c r="G236" s="12">
        <v>113084.0</v>
      </c>
      <c r="H236" s="12" t="s">
        <v>564</v>
      </c>
      <c r="I236" s="8"/>
    </row>
    <row r="237">
      <c r="A237" s="4" t="s">
        <v>8</v>
      </c>
      <c r="B237" s="5" t="s">
        <v>565</v>
      </c>
      <c r="C237" s="4">
        <v>1.016657466E9</v>
      </c>
      <c r="D237" s="4" t="s">
        <v>566</v>
      </c>
      <c r="E237" s="5" t="s">
        <v>11</v>
      </c>
      <c r="F237" s="9" t="s">
        <v>12</v>
      </c>
      <c r="G237" s="8"/>
      <c r="H237" s="8"/>
      <c r="I237" s="8" t="s">
        <v>13</v>
      </c>
    </row>
    <row r="238">
      <c r="A238" s="4" t="s">
        <v>8</v>
      </c>
      <c r="B238" s="5" t="s">
        <v>567</v>
      </c>
      <c r="C238" s="4">
        <v>1.012439515E9</v>
      </c>
      <c r="D238" s="4" t="s">
        <v>568</v>
      </c>
      <c r="E238" s="5" t="s">
        <v>11</v>
      </c>
      <c r="F238" s="9" t="s">
        <v>12</v>
      </c>
      <c r="G238" s="8"/>
      <c r="H238" s="8"/>
      <c r="I238" s="8" t="s">
        <v>13</v>
      </c>
    </row>
    <row r="239">
      <c r="A239" s="4" t="s">
        <v>8</v>
      </c>
      <c r="B239" s="5" t="s">
        <v>569</v>
      </c>
      <c r="C239" s="4">
        <v>1.016122627E9</v>
      </c>
      <c r="D239" s="4" t="s">
        <v>570</v>
      </c>
      <c r="E239" s="5" t="s">
        <v>11</v>
      </c>
      <c r="F239" s="9" t="s">
        <v>12</v>
      </c>
      <c r="G239" s="8"/>
      <c r="H239" s="8"/>
      <c r="I239" s="8" t="s">
        <v>13</v>
      </c>
    </row>
    <row r="240">
      <c r="A240" s="4" t="s">
        <v>8</v>
      </c>
      <c r="B240" s="5" t="s">
        <v>571</v>
      </c>
      <c r="C240" s="4">
        <v>1.098002072E9</v>
      </c>
      <c r="D240" s="4" t="s">
        <v>572</v>
      </c>
      <c r="E240" s="5" t="s">
        <v>11</v>
      </c>
      <c r="F240" s="9" t="s">
        <v>12</v>
      </c>
      <c r="G240" s="8"/>
      <c r="H240" s="8"/>
      <c r="I240" s="8" t="s">
        <v>13</v>
      </c>
    </row>
    <row r="241">
      <c r="A241" s="4" t="s">
        <v>8</v>
      </c>
      <c r="B241" s="5" t="s">
        <v>573</v>
      </c>
      <c r="C241" s="11" t="str">
        <f>+20 128 5632871</f>
        <v>#ERROR!</v>
      </c>
      <c r="D241" s="4" t="s">
        <v>574</v>
      </c>
      <c r="E241" s="5" t="s">
        <v>11</v>
      </c>
      <c r="F241" s="9" t="s">
        <v>12</v>
      </c>
      <c r="G241" s="8"/>
      <c r="H241" s="8"/>
      <c r="I241" s="8" t="s">
        <v>13</v>
      </c>
    </row>
    <row r="242">
      <c r="A242" s="4" t="s">
        <v>8</v>
      </c>
      <c r="B242" s="5" t="s">
        <v>575</v>
      </c>
      <c r="C242" s="4" t="s">
        <v>576</v>
      </c>
      <c r="D242" s="4" t="s">
        <v>577</v>
      </c>
      <c r="E242" s="5" t="s">
        <v>11</v>
      </c>
      <c r="F242" s="9" t="s">
        <v>12</v>
      </c>
      <c r="G242" s="8"/>
      <c r="H242" s="8"/>
      <c r="I242" s="8" t="s">
        <v>13</v>
      </c>
    </row>
    <row r="243">
      <c r="A243" s="4" t="s">
        <v>8</v>
      </c>
      <c r="B243" s="5" t="s">
        <v>578</v>
      </c>
      <c r="C243" s="11" t="str">
        <f>+20 122 232 3630</f>
        <v>#ERROR!</v>
      </c>
      <c r="D243" s="4" t="s">
        <v>579</v>
      </c>
      <c r="E243" s="5" t="s">
        <v>11</v>
      </c>
      <c r="F243" s="9" t="s">
        <v>12</v>
      </c>
      <c r="G243" s="8"/>
      <c r="H243" s="8"/>
      <c r="I243" s="8" t="s">
        <v>13</v>
      </c>
    </row>
    <row r="244">
      <c r="A244" s="4" t="s">
        <v>8</v>
      </c>
      <c r="B244" s="5" t="s">
        <v>580</v>
      </c>
      <c r="C244" s="4">
        <v>1.12993333E9</v>
      </c>
      <c r="D244" s="4" t="s">
        <v>581</v>
      </c>
      <c r="E244" s="5" t="s">
        <v>11</v>
      </c>
      <c r="F244" s="9" t="s">
        <v>12</v>
      </c>
      <c r="G244" s="8"/>
      <c r="H244" s="8"/>
      <c r="I244" s="8" t="s">
        <v>13</v>
      </c>
    </row>
    <row r="245">
      <c r="A245" s="4" t="s">
        <v>8</v>
      </c>
      <c r="B245" s="5" t="s">
        <v>582</v>
      </c>
      <c r="C245" s="4">
        <v>1.005793103E9</v>
      </c>
      <c r="D245" s="4" t="s">
        <v>583</v>
      </c>
      <c r="E245" s="5" t="s">
        <v>11</v>
      </c>
      <c r="F245" s="9" t="s">
        <v>12</v>
      </c>
      <c r="G245" s="8"/>
      <c r="H245" s="8"/>
      <c r="I245" s="8" t="s">
        <v>13</v>
      </c>
    </row>
    <row r="246">
      <c r="A246" s="4" t="s">
        <v>8</v>
      </c>
      <c r="B246" s="5" t="s">
        <v>584</v>
      </c>
      <c r="C246" s="4">
        <v>1.111343393E9</v>
      </c>
      <c r="D246" s="4" t="s">
        <v>585</v>
      </c>
      <c r="E246" s="5" t="s">
        <v>11</v>
      </c>
      <c r="F246" s="9" t="s">
        <v>12</v>
      </c>
      <c r="G246" s="10">
        <v>112964.0</v>
      </c>
      <c r="H246" s="10" t="s">
        <v>584</v>
      </c>
      <c r="I246" s="8"/>
    </row>
    <row r="247">
      <c r="A247" s="4" t="s">
        <v>8</v>
      </c>
      <c r="B247" s="5" t="s">
        <v>586</v>
      </c>
      <c r="C247" s="4">
        <v>1.000886888E9</v>
      </c>
      <c r="D247" s="4" t="s">
        <v>587</v>
      </c>
      <c r="E247" s="5" t="s">
        <v>11</v>
      </c>
      <c r="F247" s="9" t="s">
        <v>12</v>
      </c>
      <c r="G247" s="8"/>
      <c r="H247" s="8"/>
      <c r="I247" s="8" t="s">
        <v>13</v>
      </c>
    </row>
    <row r="248">
      <c r="A248" s="4" t="s">
        <v>8</v>
      </c>
      <c r="B248" s="5" t="s">
        <v>588</v>
      </c>
      <c r="C248" s="11" t="str">
        <f>+20 100 457 6757</f>
        <v>#ERROR!</v>
      </c>
      <c r="D248" s="4" t="s">
        <v>589</v>
      </c>
      <c r="E248" s="5" t="s">
        <v>11</v>
      </c>
      <c r="F248" s="9" t="s">
        <v>12</v>
      </c>
      <c r="G248" s="10">
        <v>113465.0</v>
      </c>
      <c r="H248" s="10" t="s">
        <v>590</v>
      </c>
      <c r="I248" s="8"/>
    </row>
    <row r="249">
      <c r="A249" s="4" t="s">
        <v>8</v>
      </c>
      <c r="B249" s="5" t="s">
        <v>591</v>
      </c>
      <c r="C249" s="4">
        <v>1.285982416E9</v>
      </c>
      <c r="D249" s="4" t="s">
        <v>592</v>
      </c>
      <c r="E249" s="5" t="s">
        <v>11</v>
      </c>
      <c r="F249" s="9" t="s">
        <v>12</v>
      </c>
      <c r="G249" s="10">
        <v>113202.0</v>
      </c>
      <c r="H249" s="10" t="s">
        <v>593</v>
      </c>
      <c r="I249" s="8"/>
    </row>
    <row r="250">
      <c r="A250" s="4" t="s">
        <v>8</v>
      </c>
      <c r="B250" s="5" t="s">
        <v>594</v>
      </c>
      <c r="C250" s="4" t="s">
        <v>595</v>
      </c>
      <c r="D250" s="4" t="s">
        <v>596</v>
      </c>
      <c r="E250" s="5" t="s">
        <v>11</v>
      </c>
      <c r="F250" s="9" t="s">
        <v>12</v>
      </c>
      <c r="G250" s="10">
        <v>113379.0</v>
      </c>
      <c r="H250" s="10" t="s">
        <v>597</v>
      </c>
      <c r="I250" s="8"/>
    </row>
    <row r="251">
      <c r="A251" s="4" t="s">
        <v>8</v>
      </c>
      <c r="B251" s="5" t="s">
        <v>598</v>
      </c>
      <c r="C251" s="11" t="str">
        <f>+20 128 391 0484</f>
        <v>#ERROR!</v>
      </c>
      <c r="D251" s="4" t="s">
        <v>599</v>
      </c>
      <c r="E251" s="5" t="s">
        <v>11</v>
      </c>
      <c r="F251" s="9" t="s">
        <v>12</v>
      </c>
      <c r="G251" s="8"/>
      <c r="H251" s="8"/>
      <c r="I251" s="8" t="s">
        <v>13</v>
      </c>
    </row>
    <row r="252">
      <c r="A252" s="4" t="s">
        <v>8</v>
      </c>
      <c r="B252" s="5" t="s">
        <v>600</v>
      </c>
      <c r="C252" s="11" t="str">
        <f>+20 120 1115148</f>
        <v>#ERROR!</v>
      </c>
      <c r="D252" s="4" t="s">
        <v>601</v>
      </c>
      <c r="E252" s="5" t="s">
        <v>11</v>
      </c>
      <c r="F252" s="9" t="s">
        <v>12</v>
      </c>
      <c r="G252" s="8"/>
      <c r="H252" s="8"/>
      <c r="I252" s="8" t="s">
        <v>13</v>
      </c>
    </row>
    <row r="253">
      <c r="A253" s="4" t="s">
        <v>8</v>
      </c>
      <c r="B253" s="5" t="s">
        <v>602</v>
      </c>
      <c r="C253" s="4">
        <v>1.007593898E9</v>
      </c>
      <c r="D253" s="4" t="s">
        <v>603</v>
      </c>
      <c r="E253" s="5" t="s">
        <v>11</v>
      </c>
      <c r="F253" s="9" t="s">
        <v>12</v>
      </c>
      <c r="G253" s="8"/>
      <c r="H253" s="8"/>
      <c r="I253" s="8" t="s">
        <v>13</v>
      </c>
    </row>
    <row r="254">
      <c r="A254" s="4" t="s">
        <v>8</v>
      </c>
      <c r="B254" s="5" t="s">
        <v>604</v>
      </c>
      <c r="C254" s="4">
        <v>1.222394606E9</v>
      </c>
      <c r="D254" s="4" t="s">
        <v>605</v>
      </c>
      <c r="E254" s="5" t="s">
        <v>11</v>
      </c>
      <c r="F254" s="9" t="s">
        <v>12</v>
      </c>
      <c r="G254" s="10">
        <v>113445.0</v>
      </c>
      <c r="H254" s="10" t="s">
        <v>606</v>
      </c>
      <c r="I254" s="8"/>
    </row>
    <row r="255">
      <c r="A255" s="4" t="s">
        <v>8</v>
      </c>
      <c r="B255" s="5" t="s">
        <v>607</v>
      </c>
      <c r="C255" s="4" t="s">
        <v>608</v>
      </c>
      <c r="D255" s="4" t="s">
        <v>609</v>
      </c>
      <c r="E255" s="5" t="s">
        <v>11</v>
      </c>
      <c r="F255" s="9" t="s">
        <v>12</v>
      </c>
      <c r="G255" s="10">
        <v>113407.0</v>
      </c>
      <c r="H255" s="10" t="s">
        <v>610</v>
      </c>
      <c r="I255" s="8"/>
    </row>
    <row r="256">
      <c r="A256" s="4" t="s">
        <v>8</v>
      </c>
      <c r="B256" s="5" t="s">
        <v>611</v>
      </c>
      <c r="C256" s="4">
        <v>1.022022298E9</v>
      </c>
      <c r="D256" s="4" t="s">
        <v>612</v>
      </c>
      <c r="E256" s="5" t="s">
        <v>11</v>
      </c>
      <c r="F256" s="9" t="s">
        <v>12</v>
      </c>
      <c r="G256" s="8"/>
      <c r="H256" s="8"/>
      <c r="I256" s="8" t="s">
        <v>13</v>
      </c>
    </row>
    <row r="257">
      <c r="A257" s="4" t="s">
        <v>8</v>
      </c>
      <c r="B257" s="5" t="s">
        <v>613</v>
      </c>
      <c r="C257" s="4">
        <v>1.001654742E9</v>
      </c>
      <c r="D257" s="4" t="s">
        <v>614</v>
      </c>
      <c r="E257" s="5" t="s">
        <v>11</v>
      </c>
      <c r="F257" s="9" t="s">
        <v>12</v>
      </c>
      <c r="G257" s="8"/>
      <c r="H257" s="8"/>
      <c r="I257" s="8" t="s">
        <v>13</v>
      </c>
    </row>
    <row r="258">
      <c r="A258" s="4" t="s">
        <v>8</v>
      </c>
      <c r="B258" s="5" t="s">
        <v>615</v>
      </c>
      <c r="C258" s="4">
        <v>1.001510198E9</v>
      </c>
      <c r="D258" s="4" t="s">
        <v>616</v>
      </c>
      <c r="E258" s="5" t="s">
        <v>11</v>
      </c>
      <c r="F258" s="9" t="s">
        <v>12</v>
      </c>
      <c r="G258" s="8"/>
      <c r="H258" s="8"/>
      <c r="I258" s="8" t="s">
        <v>13</v>
      </c>
    </row>
    <row r="259">
      <c r="A259" s="4" t="s">
        <v>8</v>
      </c>
      <c r="B259" s="5" t="s">
        <v>617</v>
      </c>
      <c r="C259" s="4">
        <v>1.005717141E9</v>
      </c>
      <c r="D259" s="4" t="s">
        <v>618</v>
      </c>
      <c r="E259" s="5" t="s">
        <v>11</v>
      </c>
      <c r="F259" s="9" t="s">
        <v>12</v>
      </c>
      <c r="G259" s="8"/>
      <c r="H259" s="8"/>
      <c r="I259" s="8" t="s">
        <v>13</v>
      </c>
    </row>
    <row r="260">
      <c r="A260" s="4" t="s">
        <v>8</v>
      </c>
      <c r="B260" s="5" t="s">
        <v>619</v>
      </c>
      <c r="C260" s="4">
        <v>1.220020068E9</v>
      </c>
      <c r="D260" s="4" t="s">
        <v>620</v>
      </c>
      <c r="E260" s="5" t="s">
        <v>11</v>
      </c>
      <c r="F260" s="9" t="s">
        <v>12</v>
      </c>
      <c r="G260" s="8"/>
      <c r="H260" s="8"/>
      <c r="I260" s="8" t="s">
        <v>13</v>
      </c>
    </row>
    <row r="261">
      <c r="A261" s="4" t="s">
        <v>8</v>
      </c>
      <c r="B261" s="5" t="s">
        <v>621</v>
      </c>
      <c r="C261" s="11" t="str">
        <f>+20 100 0358881</f>
        <v>#ERROR!</v>
      </c>
      <c r="D261" s="4" t="s">
        <v>622</v>
      </c>
      <c r="E261" s="5" t="s">
        <v>623</v>
      </c>
      <c r="F261" s="9" t="s">
        <v>12</v>
      </c>
      <c r="G261" s="8"/>
      <c r="H261" s="8"/>
      <c r="I261" s="8" t="s">
        <v>13</v>
      </c>
    </row>
    <row r="262">
      <c r="A262" s="4" t="s">
        <v>8</v>
      </c>
      <c r="B262" s="5" t="s">
        <v>624</v>
      </c>
      <c r="C262" s="4" t="s">
        <v>625</v>
      </c>
      <c r="D262" s="4" t="s">
        <v>626</v>
      </c>
      <c r="E262" s="5" t="s">
        <v>623</v>
      </c>
      <c r="F262" s="9" t="s">
        <v>12</v>
      </c>
      <c r="G262" s="8"/>
      <c r="H262" s="8"/>
      <c r="I262" s="8" t="s">
        <v>13</v>
      </c>
    </row>
    <row r="263">
      <c r="A263" s="4" t="s">
        <v>8</v>
      </c>
      <c r="B263" s="5" t="s">
        <v>627</v>
      </c>
      <c r="C263" s="11" t="str">
        <f>+20 100 0358881</f>
        <v>#ERROR!</v>
      </c>
      <c r="D263" s="4" t="s">
        <v>628</v>
      </c>
      <c r="E263" s="5" t="s">
        <v>623</v>
      </c>
      <c r="F263" s="9" t="s">
        <v>12</v>
      </c>
      <c r="G263" s="8"/>
      <c r="H263" s="8"/>
      <c r="I263" s="8" t="s">
        <v>13</v>
      </c>
    </row>
    <row r="264">
      <c r="A264" s="4" t="s">
        <v>8</v>
      </c>
      <c r="B264" s="5" t="s">
        <v>629</v>
      </c>
      <c r="C264" s="4">
        <v>1.23596235E8</v>
      </c>
      <c r="D264" s="4" t="s">
        <v>630</v>
      </c>
      <c r="E264" s="5" t="s">
        <v>11</v>
      </c>
      <c r="F264" s="9" t="s">
        <v>12</v>
      </c>
      <c r="G264" s="8"/>
      <c r="H264" s="8"/>
      <c r="I264" s="8" t="s">
        <v>13</v>
      </c>
    </row>
    <row r="265">
      <c r="A265" s="4" t="s">
        <v>8</v>
      </c>
      <c r="B265" s="5" t="s">
        <v>631</v>
      </c>
      <c r="C265" s="4">
        <v>2.3929606E7</v>
      </c>
      <c r="D265" s="4" t="s">
        <v>632</v>
      </c>
      <c r="E265" s="5" t="s">
        <v>11</v>
      </c>
      <c r="F265" s="9" t="s">
        <v>12</v>
      </c>
      <c r="G265" s="8"/>
      <c r="H265" s="8"/>
      <c r="I265" s="8" t="s">
        <v>13</v>
      </c>
    </row>
    <row r="266">
      <c r="A266" s="4" t="s">
        <v>8</v>
      </c>
      <c r="B266" s="5" t="s">
        <v>633</v>
      </c>
      <c r="C266" s="4">
        <v>1.000140655E9</v>
      </c>
      <c r="D266" s="4" t="s">
        <v>634</v>
      </c>
      <c r="E266" s="5" t="s">
        <v>11</v>
      </c>
      <c r="F266" s="9" t="s">
        <v>12</v>
      </c>
      <c r="G266" s="8"/>
      <c r="H266" s="8"/>
      <c r="I266" s="8" t="s">
        <v>13</v>
      </c>
    </row>
    <row r="267">
      <c r="A267" s="4" t="s">
        <v>8</v>
      </c>
      <c r="B267" s="5" t="s">
        <v>635</v>
      </c>
      <c r="C267" s="11" t="str">
        <f>+20 122 2153406</f>
        <v>#ERROR!</v>
      </c>
      <c r="D267" s="4" t="s">
        <v>636</v>
      </c>
      <c r="E267" s="5" t="s">
        <v>623</v>
      </c>
      <c r="F267" s="9" t="s">
        <v>12</v>
      </c>
      <c r="G267" s="8"/>
      <c r="H267" s="8"/>
      <c r="I267" s="8" t="s">
        <v>13</v>
      </c>
    </row>
    <row r="268">
      <c r="A268" s="4" t="s">
        <v>8</v>
      </c>
      <c r="B268" s="5" t="s">
        <v>637</v>
      </c>
      <c r="C268" s="4">
        <v>1.00243242E9</v>
      </c>
      <c r="D268" s="4" t="s">
        <v>638</v>
      </c>
      <c r="E268" s="5" t="s">
        <v>11</v>
      </c>
      <c r="F268" s="9" t="s">
        <v>12</v>
      </c>
      <c r="G268" s="8"/>
      <c r="H268" s="8"/>
      <c r="I268" s="8" t="s">
        <v>13</v>
      </c>
    </row>
    <row r="269">
      <c r="A269" s="4" t="s">
        <v>8</v>
      </c>
      <c r="B269" s="5" t="s">
        <v>639</v>
      </c>
      <c r="C269" s="4" t="s">
        <v>640</v>
      </c>
      <c r="D269" s="4" t="s">
        <v>641</v>
      </c>
      <c r="E269" s="5" t="s">
        <v>623</v>
      </c>
      <c r="F269" s="9" t="s">
        <v>12</v>
      </c>
      <c r="G269" s="8"/>
      <c r="H269" s="8"/>
      <c r="I269" s="8" t="s">
        <v>13</v>
      </c>
    </row>
    <row r="270">
      <c r="A270" s="4" t="s">
        <v>8</v>
      </c>
      <c r="B270" s="5" t="s">
        <v>642</v>
      </c>
      <c r="C270" s="4" t="s">
        <v>643</v>
      </c>
      <c r="D270" s="4" t="s">
        <v>644</v>
      </c>
      <c r="E270" s="5" t="s">
        <v>623</v>
      </c>
      <c r="F270" s="9" t="s">
        <v>12</v>
      </c>
      <c r="G270" s="10">
        <v>113386.0</v>
      </c>
      <c r="H270" s="10" t="s">
        <v>645</v>
      </c>
      <c r="I270" s="8"/>
    </row>
    <row r="271">
      <c r="A271" s="4" t="s">
        <v>8</v>
      </c>
      <c r="B271" s="5" t="s">
        <v>646</v>
      </c>
      <c r="C271" s="11" t="str">
        <f>+20 102 191 1701</f>
        <v>#ERROR!</v>
      </c>
      <c r="D271" s="4" t="s">
        <v>647</v>
      </c>
      <c r="E271" s="5" t="s">
        <v>11</v>
      </c>
      <c r="F271" s="9" t="s">
        <v>12</v>
      </c>
      <c r="G271" s="10">
        <v>113376.0</v>
      </c>
      <c r="H271" s="10" t="s">
        <v>648</v>
      </c>
      <c r="I271" s="8"/>
    </row>
    <row r="272">
      <c r="A272" s="4" t="s">
        <v>8</v>
      </c>
      <c r="B272" s="5" t="s">
        <v>649</v>
      </c>
      <c r="C272" s="4" t="s">
        <v>650</v>
      </c>
      <c r="D272" s="4" t="s">
        <v>651</v>
      </c>
      <c r="E272" s="5" t="s">
        <v>623</v>
      </c>
      <c r="F272" s="9" t="s">
        <v>12</v>
      </c>
      <c r="G272" s="8"/>
      <c r="H272" s="8"/>
      <c r="I272" s="8" t="s">
        <v>13</v>
      </c>
    </row>
    <row r="273">
      <c r="A273" s="4" t="s">
        <v>8</v>
      </c>
      <c r="B273" s="5" t="s">
        <v>652</v>
      </c>
      <c r="C273" s="4">
        <v>1.146927873E9</v>
      </c>
      <c r="D273" s="4" t="s">
        <v>653</v>
      </c>
      <c r="E273" s="5" t="s">
        <v>11</v>
      </c>
      <c r="F273" s="9" t="s">
        <v>12</v>
      </c>
      <c r="G273" s="8"/>
      <c r="H273" s="8"/>
      <c r="I273" s="8" t="s">
        <v>13</v>
      </c>
    </row>
    <row r="274">
      <c r="A274" s="4" t="s">
        <v>8</v>
      </c>
      <c r="B274" s="5" t="s">
        <v>654</v>
      </c>
      <c r="C274" s="4">
        <v>1.006868628E9</v>
      </c>
      <c r="D274" s="4" t="s">
        <v>655</v>
      </c>
      <c r="E274" s="5" t="s">
        <v>11</v>
      </c>
      <c r="F274" s="9" t="s">
        <v>12</v>
      </c>
      <c r="G274" s="10">
        <v>113390.0</v>
      </c>
      <c r="H274" s="10" t="s">
        <v>656</v>
      </c>
      <c r="I274" s="8"/>
    </row>
    <row r="275">
      <c r="A275" s="4" t="s">
        <v>8</v>
      </c>
      <c r="B275" s="5" t="s">
        <v>657</v>
      </c>
      <c r="C275" s="4">
        <v>1.117753338E9</v>
      </c>
      <c r="D275" s="4" t="s">
        <v>658</v>
      </c>
      <c r="E275" s="5" t="s">
        <v>11</v>
      </c>
      <c r="F275" s="9" t="s">
        <v>12</v>
      </c>
      <c r="G275" s="10">
        <v>113589.0</v>
      </c>
      <c r="H275" s="10" t="s">
        <v>659</v>
      </c>
      <c r="I275" s="8"/>
    </row>
    <row r="276">
      <c r="A276" s="4" t="s">
        <v>8</v>
      </c>
      <c r="B276" s="5" t="s">
        <v>660</v>
      </c>
      <c r="C276" s="4">
        <v>1.099561935E9</v>
      </c>
      <c r="D276" s="4" t="s">
        <v>661</v>
      </c>
      <c r="E276" s="5" t="s">
        <v>11</v>
      </c>
      <c r="F276" s="9" t="s">
        <v>12</v>
      </c>
      <c r="G276" s="8"/>
      <c r="H276" s="8"/>
      <c r="I276" s="8" t="s">
        <v>13</v>
      </c>
    </row>
    <row r="277">
      <c r="A277" s="4" t="s">
        <v>8</v>
      </c>
      <c r="B277" s="5" t="s">
        <v>662</v>
      </c>
      <c r="C277" s="4" t="s">
        <v>663</v>
      </c>
      <c r="D277" s="4" t="s">
        <v>664</v>
      </c>
      <c r="E277" s="5" t="s">
        <v>623</v>
      </c>
      <c r="F277" s="9" t="s">
        <v>12</v>
      </c>
      <c r="G277" s="8"/>
      <c r="H277" s="8"/>
      <c r="I277" s="8" t="s">
        <v>13</v>
      </c>
    </row>
    <row r="278">
      <c r="A278" s="4" t="s">
        <v>8</v>
      </c>
      <c r="B278" s="5" t="s">
        <v>665</v>
      </c>
      <c r="C278" s="4">
        <v>1.003426828E9</v>
      </c>
      <c r="D278" s="4" t="s">
        <v>666</v>
      </c>
      <c r="E278" s="5" t="s">
        <v>11</v>
      </c>
      <c r="F278" s="9" t="s">
        <v>12</v>
      </c>
      <c r="G278" s="10">
        <v>113188.0</v>
      </c>
      <c r="H278" s="10" t="s">
        <v>667</v>
      </c>
      <c r="I278" s="8"/>
    </row>
    <row r="279">
      <c r="A279" s="4" t="s">
        <v>8</v>
      </c>
      <c r="B279" s="5" t="s">
        <v>668</v>
      </c>
      <c r="C279" s="4">
        <v>1.118742565E9</v>
      </c>
      <c r="D279" s="4" t="s">
        <v>669</v>
      </c>
      <c r="E279" s="5" t="s">
        <v>11</v>
      </c>
      <c r="F279" s="9" t="s">
        <v>12</v>
      </c>
      <c r="G279" s="8"/>
      <c r="H279" s="8"/>
      <c r="I279" s="8" t="s">
        <v>13</v>
      </c>
    </row>
    <row r="280">
      <c r="A280" s="4" t="s">
        <v>8</v>
      </c>
      <c r="B280" s="5" t="s">
        <v>670</v>
      </c>
      <c r="C280" s="4">
        <v>1.155392222E9</v>
      </c>
      <c r="D280" s="4" t="s">
        <v>671</v>
      </c>
      <c r="E280" s="5" t="s">
        <v>11</v>
      </c>
      <c r="F280" s="9" t="s">
        <v>12</v>
      </c>
      <c r="G280" s="8"/>
      <c r="H280" s="8"/>
      <c r="I280" s="8" t="s">
        <v>13</v>
      </c>
    </row>
    <row r="281">
      <c r="A281" s="4" t="s">
        <v>8</v>
      </c>
      <c r="B281" s="5" t="s">
        <v>672</v>
      </c>
      <c r="C281" s="11" t="str">
        <f>+20 100 5113116</f>
        <v>#ERROR!</v>
      </c>
      <c r="D281" s="4" t="s">
        <v>673</v>
      </c>
      <c r="E281" s="5" t="s">
        <v>623</v>
      </c>
      <c r="F281" s="9" t="s">
        <v>12</v>
      </c>
      <c r="G281" s="10">
        <v>113480.0</v>
      </c>
      <c r="H281" s="10" t="s">
        <v>674</v>
      </c>
      <c r="I281" s="8"/>
    </row>
    <row r="282">
      <c r="A282" s="4" t="s">
        <v>8</v>
      </c>
      <c r="B282" s="5" t="s">
        <v>675</v>
      </c>
      <c r="C282" s="4">
        <v>1.277177111E9</v>
      </c>
      <c r="D282" s="4" t="s">
        <v>676</v>
      </c>
      <c r="E282" s="5" t="s">
        <v>11</v>
      </c>
      <c r="F282" s="9" t="s">
        <v>12</v>
      </c>
      <c r="G282" s="10">
        <v>113403.0</v>
      </c>
      <c r="H282" s="10" t="s">
        <v>677</v>
      </c>
      <c r="I282" s="8"/>
    </row>
    <row r="283">
      <c r="A283" s="4" t="s">
        <v>8</v>
      </c>
      <c r="B283" s="5" t="s">
        <v>678</v>
      </c>
      <c r="C283" s="4">
        <v>1.223463776E9</v>
      </c>
      <c r="D283" s="4" t="s">
        <v>679</v>
      </c>
      <c r="E283" s="5" t="s">
        <v>11</v>
      </c>
      <c r="F283" s="9" t="s">
        <v>12</v>
      </c>
      <c r="G283" s="10">
        <v>112973.0</v>
      </c>
      <c r="H283" s="10" t="s">
        <v>680</v>
      </c>
      <c r="I283" s="8"/>
    </row>
    <row r="284">
      <c r="A284" s="4" t="s">
        <v>8</v>
      </c>
      <c r="B284" s="5" t="s">
        <v>681</v>
      </c>
      <c r="C284" s="4">
        <v>1.112590023E9</v>
      </c>
      <c r="D284" s="4" t="s">
        <v>682</v>
      </c>
      <c r="E284" s="5" t="s">
        <v>11</v>
      </c>
      <c r="F284" s="9" t="s">
        <v>12</v>
      </c>
      <c r="G284" s="8"/>
      <c r="H284" s="8"/>
      <c r="I284" s="8" t="s">
        <v>13</v>
      </c>
    </row>
    <row r="285">
      <c r="A285" s="4" t="s">
        <v>8</v>
      </c>
      <c r="B285" s="5" t="s">
        <v>683</v>
      </c>
      <c r="C285" s="4">
        <v>1.00537307E9</v>
      </c>
      <c r="D285" s="4" t="s">
        <v>684</v>
      </c>
      <c r="E285" s="5" t="s">
        <v>11</v>
      </c>
      <c r="F285" s="9" t="s">
        <v>12</v>
      </c>
      <c r="G285" s="8"/>
      <c r="H285" s="8"/>
      <c r="I285" s="8" t="s">
        <v>13</v>
      </c>
    </row>
    <row r="286">
      <c r="A286" s="4" t="s">
        <v>8</v>
      </c>
      <c r="B286" s="5" t="s">
        <v>685</v>
      </c>
      <c r="C286" s="4">
        <v>1.005221266E9</v>
      </c>
      <c r="D286" s="4" t="s">
        <v>686</v>
      </c>
      <c r="E286" s="5" t="s">
        <v>11</v>
      </c>
      <c r="F286" s="9" t="s">
        <v>12</v>
      </c>
      <c r="G286" s="8"/>
      <c r="H286" s="8"/>
      <c r="I286" s="8" t="s">
        <v>13</v>
      </c>
    </row>
    <row r="287">
      <c r="A287" s="4" t="s">
        <v>8</v>
      </c>
      <c r="B287" s="5" t="s">
        <v>687</v>
      </c>
      <c r="C287" s="4">
        <v>1.026363788E9</v>
      </c>
      <c r="D287" s="4" t="s">
        <v>688</v>
      </c>
      <c r="E287" s="5" t="s">
        <v>11</v>
      </c>
      <c r="F287" s="9" t="s">
        <v>12</v>
      </c>
      <c r="G287" s="10">
        <v>113387.0</v>
      </c>
      <c r="H287" s="10" t="s">
        <v>689</v>
      </c>
      <c r="I287" s="8"/>
    </row>
    <row r="288">
      <c r="A288" s="4" t="s">
        <v>8</v>
      </c>
      <c r="B288" s="5" t="s">
        <v>690</v>
      </c>
      <c r="C288" s="4">
        <v>1.28800031E8</v>
      </c>
      <c r="D288" s="4" t="s">
        <v>691</v>
      </c>
      <c r="E288" s="5" t="s">
        <v>11</v>
      </c>
      <c r="F288" s="9" t="s">
        <v>12</v>
      </c>
      <c r="G288" s="8"/>
      <c r="H288" s="8"/>
      <c r="I288" s="8" t="s">
        <v>13</v>
      </c>
    </row>
    <row r="289">
      <c r="A289" s="4" t="s">
        <v>8</v>
      </c>
      <c r="B289" s="5" t="s">
        <v>692</v>
      </c>
      <c r="C289" s="4">
        <v>1.00380607E9</v>
      </c>
      <c r="D289" s="4" t="s">
        <v>693</v>
      </c>
      <c r="E289" s="5" t="s">
        <v>11</v>
      </c>
      <c r="F289" s="9" t="s">
        <v>12</v>
      </c>
      <c r="G289" s="8"/>
      <c r="H289" s="8"/>
      <c r="I289" s="8" t="s">
        <v>13</v>
      </c>
    </row>
    <row r="290">
      <c r="A290" s="4" t="s">
        <v>8</v>
      </c>
      <c r="B290" s="5" t="s">
        <v>694</v>
      </c>
      <c r="C290" s="4">
        <v>1.2810092E9</v>
      </c>
      <c r="D290" s="4" t="s">
        <v>695</v>
      </c>
      <c r="E290" s="5" t="s">
        <v>11</v>
      </c>
      <c r="F290" s="9" t="s">
        <v>12</v>
      </c>
      <c r="G290" s="8"/>
      <c r="H290" s="8"/>
      <c r="I290" s="8" t="s">
        <v>13</v>
      </c>
    </row>
    <row r="291">
      <c r="A291" s="4" t="s">
        <v>8</v>
      </c>
      <c r="B291" s="5" t="s">
        <v>696</v>
      </c>
      <c r="C291" s="4">
        <v>1.118802395E9</v>
      </c>
      <c r="D291" s="4" t="s">
        <v>697</v>
      </c>
      <c r="E291" s="5" t="s">
        <v>11</v>
      </c>
      <c r="F291" s="9" t="s">
        <v>12</v>
      </c>
      <c r="G291" s="8"/>
      <c r="H291" s="8"/>
      <c r="I291" s="8" t="s">
        <v>13</v>
      </c>
    </row>
    <row r="292">
      <c r="A292" s="4" t="s">
        <v>8</v>
      </c>
      <c r="B292" s="5" t="s">
        <v>698</v>
      </c>
      <c r="C292" s="4">
        <v>1.281666169E9</v>
      </c>
      <c r="D292" s="4" t="s">
        <v>699</v>
      </c>
      <c r="E292" s="5" t="s">
        <v>11</v>
      </c>
      <c r="F292" s="9" t="s">
        <v>12</v>
      </c>
      <c r="G292" s="8"/>
      <c r="H292" s="8"/>
      <c r="I292" s="8" t="s">
        <v>13</v>
      </c>
    </row>
    <row r="293">
      <c r="A293" s="4" t="s">
        <v>8</v>
      </c>
      <c r="B293" s="5" t="s">
        <v>700</v>
      </c>
      <c r="C293" s="4">
        <v>1.001888486E9</v>
      </c>
      <c r="D293" s="4" t="s">
        <v>701</v>
      </c>
      <c r="E293" s="5" t="s">
        <v>11</v>
      </c>
      <c r="F293" s="9" t="s">
        <v>12</v>
      </c>
      <c r="G293" s="8"/>
      <c r="H293" s="8"/>
      <c r="I293" s="8" t="s">
        <v>13</v>
      </c>
    </row>
    <row r="294">
      <c r="A294" s="4" t="s">
        <v>8</v>
      </c>
      <c r="B294" s="5" t="s">
        <v>702</v>
      </c>
      <c r="C294" s="4">
        <v>1.001709266E9</v>
      </c>
      <c r="D294" s="4" t="s">
        <v>703</v>
      </c>
      <c r="E294" s="5" t="s">
        <v>11</v>
      </c>
      <c r="F294" s="9" t="s">
        <v>12</v>
      </c>
      <c r="G294" s="8"/>
      <c r="H294" s="8"/>
      <c r="I294" s="8" t="s">
        <v>13</v>
      </c>
    </row>
    <row r="295">
      <c r="A295" s="4" t="s">
        <v>8</v>
      </c>
      <c r="B295" s="5" t="s">
        <v>704</v>
      </c>
      <c r="C295" s="11" t="str">
        <f>+20 111 500 0227</f>
        <v>#ERROR!</v>
      </c>
      <c r="D295" s="4" t="s">
        <v>705</v>
      </c>
      <c r="E295" s="5" t="s">
        <v>11</v>
      </c>
      <c r="F295" s="9" t="s">
        <v>12</v>
      </c>
      <c r="G295" s="8"/>
      <c r="H295" s="8"/>
      <c r="I295" s="8" t="s">
        <v>13</v>
      </c>
    </row>
    <row r="296">
      <c r="A296" s="4" t="s">
        <v>8</v>
      </c>
      <c r="B296" s="5" t="s">
        <v>706</v>
      </c>
      <c r="C296" s="4">
        <v>1.00110961E9</v>
      </c>
      <c r="D296" s="4" t="s">
        <v>707</v>
      </c>
      <c r="E296" s="5" t="s">
        <v>11</v>
      </c>
      <c r="F296" s="9" t="s">
        <v>12</v>
      </c>
      <c r="G296" s="8"/>
      <c r="H296" s="8"/>
      <c r="I296" s="8" t="s">
        <v>13</v>
      </c>
    </row>
    <row r="297">
      <c r="A297" s="4" t="s">
        <v>8</v>
      </c>
      <c r="B297" s="5" t="s">
        <v>708</v>
      </c>
      <c r="C297" s="4">
        <v>1.220883962E9</v>
      </c>
      <c r="D297" s="4" t="s">
        <v>709</v>
      </c>
      <c r="E297" s="5" t="s">
        <v>11</v>
      </c>
      <c r="F297" s="9" t="s">
        <v>12</v>
      </c>
      <c r="G297" s="10">
        <v>112964.0</v>
      </c>
      <c r="H297" s="10" t="s">
        <v>710</v>
      </c>
      <c r="I297" s="8"/>
    </row>
    <row r="298">
      <c r="A298" s="4" t="s">
        <v>8</v>
      </c>
      <c r="B298" s="5" t="s">
        <v>711</v>
      </c>
      <c r="C298" s="11" t="str">
        <f>+20 100 623 5405</f>
        <v>#ERROR!</v>
      </c>
      <c r="D298" s="4" t="s">
        <v>712</v>
      </c>
      <c r="E298" s="5" t="s">
        <v>11</v>
      </c>
      <c r="F298" s="9" t="s">
        <v>12</v>
      </c>
      <c r="G298" s="8"/>
      <c r="H298" s="8"/>
      <c r="I298" s="8" t="s">
        <v>13</v>
      </c>
    </row>
    <row r="299">
      <c r="A299" s="4" t="s">
        <v>8</v>
      </c>
      <c r="B299" s="5" t="s">
        <v>713</v>
      </c>
      <c r="C299" s="4">
        <v>1.09888198E9</v>
      </c>
      <c r="D299" s="4" t="s">
        <v>714</v>
      </c>
      <c r="E299" s="5" t="s">
        <v>11</v>
      </c>
      <c r="F299" s="9" t="s">
        <v>12</v>
      </c>
      <c r="G299" s="10">
        <v>113500.0</v>
      </c>
      <c r="H299" s="10" t="s">
        <v>715</v>
      </c>
      <c r="I299" s="8"/>
    </row>
    <row r="300">
      <c r="A300" s="4" t="s">
        <v>8</v>
      </c>
      <c r="B300" s="5" t="s">
        <v>716</v>
      </c>
      <c r="C300" s="4">
        <v>1.01371177E8</v>
      </c>
      <c r="D300" s="4" t="s">
        <v>717</v>
      </c>
      <c r="E300" s="5" t="s">
        <v>11</v>
      </c>
      <c r="F300" s="14" t="s">
        <v>12</v>
      </c>
      <c r="G300" s="7"/>
      <c r="H300" s="7"/>
      <c r="I300" s="8" t="s">
        <v>13</v>
      </c>
    </row>
    <row r="301">
      <c r="A301" s="4" t="s">
        <v>8</v>
      </c>
      <c r="B301" s="5" t="s">
        <v>718</v>
      </c>
      <c r="C301" s="4">
        <v>1.0224545E9</v>
      </c>
      <c r="D301" s="4" t="s">
        <v>719</v>
      </c>
      <c r="E301" s="5" t="s">
        <v>11</v>
      </c>
      <c r="F301" s="9" t="s">
        <v>12</v>
      </c>
      <c r="G301" s="10">
        <v>113200.0</v>
      </c>
      <c r="H301" s="10" t="s">
        <v>720</v>
      </c>
      <c r="I301" s="8"/>
    </row>
    <row r="302">
      <c r="A302" s="4" t="s">
        <v>8</v>
      </c>
      <c r="B302" s="5" t="s">
        <v>721</v>
      </c>
      <c r="C302" s="4">
        <v>1.027074619E9</v>
      </c>
      <c r="D302" s="4" t="s">
        <v>722</v>
      </c>
      <c r="E302" s="5" t="s">
        <v>11</v>
      </c>
      <c r="F302" s="9" t="s">
        <v>12</v>
      </c>
      <c r="G302" s="8"/>
      <c r="H302" s="8"/>
      <c r="I302" s="8" t="s">
        <v>13</v>
      </c>
    </row>
    <row r="303">
      <c r="A303" s="4" t="s">
        <v>8</v>
      </c>
      <c r="B303" s="5" t="s">
        <v>723</v>
      </c>
      <c r="C303" s="4">
        <v>1.211112266E9</v>
      </c>
      <c r="D303" s="4" t="s">
        <v>724</v>
      </c>
      <c r="E303" s="5" t="s">
        <v>11</v>
      </c>
      <c r="F303" s="9" t="s">
        <v>12</v>
      </c>
      <c r="G303" s="10">
        <v>113187.0</v>
      </c>
      <c r="H303" s="10" t="s">
        <v>324</v>
      </c>
      <c r="I303" s="8"/>
    </row>
    <row r="304">
      <c r="A304" s="4" t="s">
        <v>8</v>
      </c>
      <c r="B304" s="5" t="s">
        <v>725</v>
      </c>
      <c r="C304" s="4">
        <v>2.01000396363E11</v>
      </c>
      <c r="D304" s="4" t="s">
        <v>726</v>
      </c>
      <c r="E304" s="5" t="s">
        <v>11</v>
      </c>
      <c r="F304" s="9" t="s">
        <v>12</v>
      </c>
      <c r="G304" s="10">
        <v>113624.0</v>
      </c>
      <c r="H304" s="10" t="s">
        <v>727</v>
      </c>
      <c r="I304" s="8"/>
    </row>
    <row r="305">
      <c r="A305" s="4" t="s">
        <v>8</v>
      </c>
      <c r="B305" s="5" t="s">
        <v>728</v>
      </c>
      <c r="C305" s="4" t="s">
        <v>729</v>
      </c>
      <c r="D305" s="4" t="s">
        <v>730</v>
      </c>
      <c r="E305" s="5" t="s">
        <v>11</v>
      </c>
      <c r="F305" s="9" t="s">
        <v>12</v>
      </c>
      <c r="G305" s="8"/>
      <c r="H305" s="8"/>
      <c r="I305" s="8" t="s">
        <v>13</v>
      </c>
    </row>
    <row r="306">
      <c r="A306" s="4" t="s">
        <v>8</v>
      </c>
      <c r="B306" s="5" t="s">
        <v>731</v>
      </c>
      <c r="C306" s="4">
        <v>1.116111953E9</v>
      </c>
      <c r="D306" s="4" t="s">
        <v>732</v>
      </c>
      <c r="E306" s="5" t="s">
        <v>11</v>
      </c>
      <c r="F306" s="9" t="s">
        <v>12</v>
      </c>
      <c r="G306" s="10">
        <v>112971.0</v>
      </c>
      <c r="H306" s="10" t="s">
        <v>731</v>
      </c>
      <c r="I306" s="8"/>
    </row>
    <row r="307">
      <c r="A307" s="4" t="s">
        <v>8</v>
      </c>
      <c r="B307" s="5" t="s">
        <v>733</v>
      </c>
      <c r="C307" s="4">
        <v>1.223413902E9</v>
      </c>
      <c r="D307" s="4" t="s">
        <v>734</v>
      </c>
      <c r="E307" s="5" t="s">
        <v>11</v>
      </c>
      <c r="F307" s="9" t="s">
        <v>12</v>
      </c>
      <c r="G307" s="10">
        <v>113659.0</v>
      </c>
      <c r="H307" s="10" t="s">
        <v>735</v>
      </c>
      <c r="I307" s="8"/>
    </row>
    <row r="308">
      <c r="A308" s="4" t="s">
        <v>8</v>
      </c>
      <c r="B308" s="5" t="s">
        <v>736</v>
      </c>
      <c r="C308" s="4" t="s">
        <v>737</v>
      </c>
      <c r="D308" s="4" t="s">
        <v>738</v>
      </c>
      <c r="E308" s="5" t="s">
        <v>11</v>
      </c>
      <c r="F308" s="9" t="s">
        <v>12</v>
      </c>
      <c r="G308" s="10">
        <v>113420.0</v>
      </c>
      <c r="H308" s="10" t="s">
        <v>739</v>
      </c>
      <c r="I308" s="8"/>
    </row>
    <row r="309">
      <c r="A309" s="4" t="s">
        <v>8</v>
      </c>
      <c r="B309" s="5" t="s">
        <v>740</v>
      </c>
      <c r="C309" s="4">
        <v>0.0</v>
      </c>
      <c r="D309" s="4" t="s">
        <v>741</v>
      </c>
      <c r="E309" s="5" t="s">
        <v>11</v>
      </c>
      <c r="F309" s="9" t="s">
        <v>12</v>
      </c>
      <c r="G309" s="10">
        <v>113258.0</v>
      </c>
      <c r="H309" s="10" t="s">
        <v>742</v>
      </c>
      <c r="I309" s="8"/>
    </row>
    <row r="310">
      <c r="A310" s="4" t="s">
        <v>8</v>
      </c>
      <c r="B310" s="5" t="s">
        <v>743</v>
      </c>
      <c r="C310" s="4">
        <v>2.01098076669E11</v>
      </c>
      <c r="D310" s="4" t="s">
        <v>744</v>
      </c>
      <c r="E310" s="5" t="s">
        <v>11</v>
      </c>
      <c r="F310" s="9" t="s">
        <v>12</v>
      </c>
      <c r="G310" s="10">
        <v>112935.0</v>
      </c>
      <c r="H310" s="10" t="s">
        <v>745</v>
      </c>
      <c r="I310" s="8"/>
    </row>
    <row r="311">
      <c r="A311" s="4" t="s">
        <v>8</v>
      </c>
      <c r="B311" s="5" t="s">
        <v>746</v>
      </c>
      <c r="C311" s="4">
        <v>1.000040838E9</v>
      </c>
      <c r="D311" s="4" t="s">
        <v>747</v>
      </c>
      <c r="E311" s="5" t="s">
        <v>11</v>
      </c>
      <c r="F311" s="9" t="s">
        <v>12</v>
      </c>
      <c r="G311" s="10">
        <v>112953.0</v>
      </c>
      <c r="H311" s="10" t="s">
        <v>748</v>
      </c>
      <c r="I311" s="8"/>
    </row>
    <row r="312">
      <c r="A312" s="4" t="s">
        <v>8</v>
      </c>
      <c r="B312" s="5" t="s">
        <v>749</v>
      </c>
      <c r="C312" s="4">
        <v>1.066044625E9</v>
      </c>
      <c r="D312" s="4" t="s">
        <v>750</v>
      </c>
      <c r="E312" s="5" t="s">
        <v>11</v>
      </c>
      <c r="F312" s="9" t="s">
        <v>12</v>
      </c>
      <c r="G312" s="8"/>
      <c r="H312" s="8"/>
      <c r="I312" s="8" t="s">
        <v>13</v>
      </c>
    </row>
    <row r="313">
      <c r="A313" s="4" t="s">
        <v>8</v>
      </c>
      <c r="B313" s="5" t="s">
        <v>751</v>
      </c>
      <c r="C313" s="4" t="s">
        <v>752</v>
      </c>
      <c r="D313" s="4" t="s">
        <v>753</v>
      </c>
      <c r="E313" s="5" t="s">
        <v>11</v>
      </c>
      <c r="F313" s="9" t="s">
        <v>12</v>
      </c>
      <c r="G313" s="10">
        <v>113260.0</v>
      </c>
      <c r="H313" s="10" t="s">
        <v>754</v>
      </c>
      <c r="I313" s="8"/>
    </row>
    <row r="314">
      <c r="A314" s="4" t="s">
        <v>8</v>
      </c>
      <c r="B314" s="5" t="s">
        <v>755</v>
      </c>
      <c r="C314" s="4">
        <v>0.0</v>
      </c>
      <c r="D314" s="4" t="s">
        <v>756</v>
      </c>
      <c r="E314" s="5" t="s">
        <v>11</v>
      </c>
      <c r="F314" s="9" t="s">
        <v>12</v>
      </c>
      <c r="G314" s="10">
        <v>113287.0</v>
      </c>
      <c r="H314" s="10" t="s">
        <v>755</v>
      </c>
      <c r="I314" s="8"/>
    </row>
    <row r="315">
      <c r="A315" s="4" t="s">
        <v>8</v>
      </c>
      <c r="B315" s="5" t="s">
        <v>757</v>
      </c>
      <c r="C315" s="11" t="str">
        <f>+20 100 112 8364</f>
        <v>#ERROR!</v>
      </c>
      <c r="D315" s="4" t="s">
        <v>758</v>
      </c>
      <c r="E315" s="5" t="s">
        <v>11</v>
      </c>
      <c r="F315" s="9" t="s">
        <v>12</v>
      </c>
      <c r="G315" s="10">
        <v>112952.0</v>
      </c>
      <c r="H315" s="10" t="s">
        <v>759</v>
      </c>
      <c r="I315" s="8"/>
    </row>
    <row r="316">
      <c r="A316" s="4" t="s">
        <v>8</v>
      </c>
      <c r="B316" s="5" t="s">
        <v>760</v>
      </c>
      <c r="C316" s="4">
        <v>1.06557555E9</v>
      </c>
      <c r="D316" s="4" t="s">
        <v>761</v>
      </c>
      <c r="E316" s="5" t="s">
        <v>11</v>
      </c>
      <c r="F316" s="9" t="s">
        <v>12</v>
      </c>
      <c r="G316" s="10">
        <v>113314.0</v>
      </c>
      <c r="H316" s="10" t="s">
        <v>762</v>
      </c>
      <c r="I316" s="8"/>
    </row>
    <row r="317">
      <c r="A317" s="4" t="s">
        <v>8</v>
      </c>
      <c r="B317" s="5" t="s">
        <v>763</v>
      </c>
      <c r="C317" s="4">
        <v>1.002109004E9</v>
      </c>
      <c r="D317" s="4" t="s">
        <v>764</v>
      </c>
      <c r="E317" s="5" t="s">
        <v>11</v>
      </c>
      <c r="F317" s="9" t="s">
        <v>12</v>
      </c>
      <c r="G317" s="10">
        <v>113477.0</v>
      </c>
      <c r="H317" s="10" t="s">
        <v>765</v>
      </c>
      <c r="I317" s="8"/>
    </row>
    <row r="318">
      <c r="A318" s="4" t="s">
        <v>8</v>
      </c>
      <c r="B318" s="5" t="s">
        <v>766</v>
      </c>
      <c r="C318" s="4">
        <v>1.004492315E9</v>
      </c>
      <c r="D318" s="4" t="s">
        <v>767</v>
      </c>
      <c r="E318" s="5" t="s">
        <v>11</v>
      </c>
      <c r="F318" s="9" t="s">
        <v>12</v>
      </c>
      <c r="G318" s="10">
        <v>113587.0</v>
      </c>
      <c r="H318" s="10" t="s">
        <v>768</v>
      </c>
      <c r="I318" s="8"/>
    </row>
    <row r="319">
      <c r="A319" s="4" t="s">
        <v>8</v>
      </c>
      <c r="B319" s="5" t="s">
        <v>769</v>
      </c>
      <c r="C319" s="11" t="str">
        <f>+20 127 017 7770</f>
        <v>#ERROR!</v>
      </c>
      <c r="D319" s="4" t="s">
        <v>770</v>
      </c>
      <c r="E319" s="5" t="s">
        <v>11</v>
      </c>
      <c r="F319" s="9" t="s">
        <v>12</v>
      </c>
      <c r="G319" s="10">
        <v>113467.0</v>
      </c>
      <c r="H319" s="10" t="s">
        <v>771</v>
      </c>
      <c r="I319" s="8"/>
    </row>
    <row r="320">
      <c r="A320" s="4" t="s">
        <v>8</v>
      </c>
      <c r="B320" s="5" t="s">
        <v>772</v>
      </c>
      <c r="C320" s="11" t="str">
        <f>+20 100 640 4522</f>
        <v>#ERROR!</v>
      </c>
      <c r="D320" s="4" t="s">
        <v>741</v>
      </c>
      <c r="E320" s="5" t="s">
        <v>11</v>
      </c>
      <c r="F320" s="9" t="s">
        <v>12</v>
      </c>
      <c r="G320" s="10">
        <v>113259.0</v>
      </c>
      <c r="H320" s="10" t="s">
        <v>773</v>
      </c>
      <c r="I320" s="8"/>
    </row>
    <row r="321">
      <c r="A321" s="4" t="s">
        <v>8</v>
      </c>
      <c r="B321" s="5" t="s">
        <v>539</v>
      </c>
      <c r="C321" s="11" t="str">
        <f>+20 155 325 7531</f>
        <v>#ERROR!</v>
      </c>
      <c r="D321" s="4" t="s">
        <v>774</v>
      </c>
      <c r="E321" s="5" t="s">
        <v>11</v>
      </c>
      <c r="F321" s="9" t="s">
        <v>12</v>
      </c>
      <c r="G321" s="8"/>
      <c r="H321" s="8"/>
      <c r="I321" s="8" t="s">
        <v>13</v>
      </c>
    </row>
    <row r="322">
      <c r="A322" s="4" t="s">
        <v>8</v>
      </c>
      <c r="B322" s="5" t="s">
        <v>775</v>
      </c>
      <c r="C322" s="11" t="str">
        <f>+20 127 442 1261</f>
        <v>#ERROR!</v>
      </c>
      <c r="D322" s="4" t="s">
        <v>776</v>
      </c>
      <c r="E322" s="5" t="s">
        <v>11</v>
      </c>
      <c r="F322" s="9" t="s">
        <v>12</v>
      </c>
      <c r="G322" s="8"/>
      <c r="H322" s="8"/>
      <c r="I322" s="8" t="s">
        <v>13</v>
      </c>
    </row>
    <row r="323">
      <c r="A323" s="4" t="s">
        <v>8</v>
      </c>
      <c r="B323" s="5" t="s">
        <v>777</v>
      </c>
      <c r="C323" s="11" t="str">
        <f>+20 127 417 9292</f>
        <v>#ERROR!</v>
      </c>
      <c r="D323" s="4" t="s">
        <v>778</v>
      </c>
      <c r="E323" s="5" t="s">
        <v>11</v>
      </c>
      <c r="F323" s="9" t="s">
        <v>12</v>
      </c>
      <c r="G323" s="10">
        <v>113543.0</v>
      </c>
      <c r="H323" s="10" t="s">
        <v>779</v>
      </c>
      <c r="I323" s="8"/>
    </row>
    <row r="324">
      <c r="A324" s="4" t="s">
        <v>8</v>
      </c>
      <c r="B324" s="5" t="s">
        <v>780</v>
      </c>
      <c r="C324" s="4">
        <v>1.103727078E9</v>
      </c>
      <c r="D324" s="4" t="s">
        <v>781</v>
      </c>
      <c r="E324" s="5" t="s">
        <v>11</v>
      </c>
      <c r="F324" s="9" t="s">
        <v>12</v>
      </c>
      <c r="G324" s="10">
        <v>113511.0</v>
      </c>
      <c r="H324" s="10" t="s">
        <v>782</v>
      </c>
      <c r="I324" s="8"/>
    </row>
    <row r="325">
      <c r="A325" s="4" t="s">
        <v>8</v>
      </c>
      <c r="B325" s="5" t="s">
        <v>783</v>
      </c>
      <c r="C325" s="11" t="str">
        <f>+20 120 719 1769</f>
        <v>#ERROR!</v>
      </c>
      <c r="D325" s="4" t="s">
        <v>784</v>
      </c>
      <c r="E325" s="5" t="s">
        <v>11</v>
      </c>
      <c r="F325" s="9" t="s">
        <v>12</v>
      </c>
      <c r="G325" s="10">
        <v>113412.0</v>
      </c>
      <c r="H325" s="10" t="s">
        <v>785</v>
      </c>
      <c r="I325" s="8"/>
    </row>
    <row r="326">
      <c r="A326" s="4" t="s">
        <v>8</v>
      </c>
      <c r="B326" s="5" t="s">
        <v>786</v>
      </c>
      <c r="C326" s="4">
        <v>1.118777647E9</v>
      </c>
      <c r="D326" s="4" t="s">
        <v>787</v>
      </c>
      <c r="E326" s="5" t="s">
        <v>11</v>
      </c>
      <c r="F326" s="9" t="s">
        <v>12</v>
      </c>
      <c r="G326" s="8"/>
      <c r="H326" s="8"/>
      <c r="I326" s="8" t="s">
        <v>13</v>
      </c>
    </row>
    <row r="327">
      <c r="A327" s="4" t="s">
        <v>8</v>
      </c>
      <c r="B327" s="5" t="s">
        <v>788</v>
      </c>
      <c r="C327" s="4">
        <v>1.00285885E9</v>
      </c>
      <c r="D327" s="4" t="s">
        <v>789</v>
      </c>
      <c r="E327" s="5" t="s">
        <v>11</v>
      </c>
      <c r="F327" s="9" t="s">
        <v>12</v>
      </c>
      <c r="G327" s="8"/>
      <c r="H327" s="8"/>
      <c r="I327" s="8" t="s">
        <v>13</v>
      </c>
    </row>
    <row r="328">
      <c r="A328" s="4" t="s">
        <v>8</v>
      </c>
      <c r="B328" s="5" t="s">
        <v>790</v>
      </c>
      <c r="C328" s="11" t="str">
        <f>+20 100 131 2515</f>
        <v>#ERROR!</v>
      </c>
      <c r="D328" s="4" t="s">
        <v>791</v>
      </c>
      <c r="E328" s="5" t="s">
        <v>11</v>
      </c>
      <c r="F328" s="9" t="s">
        <v>12</v>
      </c>
      <c r="G328" s="8"/>
      <c r="H328" s="8"/>
      <c r="I328" s="8" t="s">
        <v>13</v>
      </c>
    </row>
    <row r="329">
      <c r="A329" s="4" t="s">
        <v>8</v>
      </c>
      <c r="B329" s="5" t="s">
        <v>792</v>
      </c>
      <c r="C329" s="11" t="str">
        <f>+20 120 719 1769</f>
        <v>#ERROR!</v>
      </c>
      <c r="D329" s="4" t="s">
        <v>793</v>
      </c>
      <c r="E329" s="5" t="s">
        <v>11</v>
      </c>
      <c r="F329" s="9" t="s">
        <v>12</v>
      </c>
      <c r="G329" s="10">
        <v>113171.0</v>
      </c>
      <c r="H329" s="10" t="s">
        <v>794</v>
      </c>
      <c r="I329" s="8"/>
    </row>
    <row r="330">
      <c r="A330" s="4" t="s">
        <v>8</v>
      </c>
      <c r="B330" s="5" t="s">
        <v>795</v>
      </c>
      <c r="C330" s="4">
        <v>1.006201185E9</v>
      </c>
      <c r="D330" s="4" t="s">
        <v>796</v>
      </c>
      <c r="E330" s="5" t="s">
        <v>11</v>
      </c>
      <c r="F330" s="9" t="s">
        <v>12</v>
      </c>
      <c r="G330" s="8"/>
      <c r="H330" s="8"/>
      <c r="I330" s="8" t="s">
        <v>13</v>
      </c>
    </row>
    <row r="331">
      <c r="A331" s="4" t="s">
        <v>8</v>
      </c>
      <c r="B331" s="5" t="s">
        <v>797</v>
      </c>
      <c r="C331" s="4">
        <v>2.01066236661E11</v>
      </c>
      <c r="D331" s="4" t="s">
        <v>798</v>
      </c>
      <c r="E331" s="5" t="s">
        <v>623</v>
      </c>
      <c r="F331" s="9" t="s">
        <v>12</v>
      </c>
      <c r="G331" s="10">
        <v>113610.0</v>
      </c>
      <c r="H331" s="10" t="s">
        <v>799</v>
      </c>
      <c r="I331" s="8"/>
    </row>
    <row r="332">
      <c r="A332" s="4" t="s">
        <v>8</v>
      </c>
      <c r="B332" s="5" t="s">
        <v>800</v>
      </c>
      <c r="C332" s="4">
        <v>1.002837069E9</v>
      </c>
      <c r="D332" s="4" t="s">
        <v>801</v>
      </c>
      <c r="E332" s="5" t="s">
        <v>11</v>
      </c>
      <c r="F332" s="9" t="s">
        <v>12</v>
      </c>
      <c r="G332" s="10">
        <v>113310.0</v>
      </c>
      <c r="H332" s="10" t="s">
        <v>802</v>
      </c>
      <c r="I332" s="8"/>
    </row>
    <row r="333">
      <c r="A333" s="4" t="s">
        <v>8</v>
      </c>
      <c r="B333" s="5" t="s">
        <v>803</v>
      </c>
      <c r="C333" s="4">
        <v>2.33444485E8</v>
      </c>
      <c r="D333" s="4" t="s">
        <v>804</v>
      </c>
      <c r="E333" s="5" t="s">
        <v>11</v>
      </c>
      <c r="F333" s="9" t="s">
        <v>12</v>
      </c>
      <c r="G333" s="8"/>
      <c r="H333" s="8"/>
      <c r="I333" s="8" t="s">
        <v>13</v>
      </c>
    </row>
    <row r="334">
      <c r="A334" s="4" t="s">
        <v>8</v>
      </c>
      <c r="B334" s="5" t="s">
        <v>805</v>
      </c>
      <c r="C334" s="11" t="str">
        <f>+20 122 328 6771</f>
        <v>#ERROR!</v>
      </c>
      <c r="D334" s="4" t="s">
        <v>806</v>
      </c>
      <c r="E334" s="5" t="s">
        <v>11</v>
      </c>
      <c r="F334" s="9" t="s">
        <v>12</v>
      </c>
      <c r="G334" s="10">
        <v>112967.0</v>
      </c>
      <c r="H334" s="10" t="s">
        <v>807</v>
      </c>
      <c r="I334" s="8"/>
    </row>
    <row r="335">
      <c r="A335" s="4" t="s">
        <v>8</v>
      </c>
      <c r="B335" s="5" t="s">
        <v>808</v>
      </c>
      <c r="C335" s="11" t="str">
        <f>+20 112 827 1511</f>
        <v>#ERROR!</v>
      </c>
      <c r="D335" s="4" t="s">
        <v>809</v>
      </c>
      <c r="E335" s="5" t="s">
        <v>11</v>
      </c>
      <c r="F335" s="9" t="s">
        <v>12</v>
      </c>
      <c r="G335" s="8"/>
      <c r="H335" s="8"/>
      <c r="I335" s="8" t="s">
        <v>13</v>
      </c>
    </row>
    <row r="336">
      <c r="A336" s="4" t="s">
        <v>8</v>
      </c>
      <c r="B336" s="5" t="s">
        <v>810</v>
      </c>
      <c r="C336" s="4">
        <v>1.000093324E9</v>
      </c>
      <c r="D336" s="4" t="s">
        <v>811</v>
      </c>
      <c r="E336" s="5" t="s">
        <v>11</v>
      </c>
      <c r="F336" s="9" t="s">
        <v>12</v>
      </c>
      <c r="G336" s="8"/>
      <c r="H336" s="8"/>
      <c r="I336" s="8" t="s">
        <v>13</v>
      </c>
    </row>
    <row r="337">
      <c r="A337" s="4" t="s">
        <v>8</v>
      </c>
      <c r="B337" s="5" t="s">
        <v>812</v>
      </c>
      <c r="C337" s="4">
        <v>1.027565306E9</v>
      </c>
      <c r="D337" s="4" t="s">
        <v>813</v>
      </c>
      <c r="E337" s="5" t="s">
        <v>11</v>
      </c>
      <c r="F337" s="9" t="s">
        <v>12</v>
      </c>
      <c r="G337" s="10">
        <v>112946.0</v>
      </c>
      <c r="H337" s="10" t="s">
        <v>814</v>
      </c>
      <c r="I337" s="8"/>
    </row>
    <row r="338">
      <c r="A338" s="4" t="s">
        <v>8</v>
      </c>
      <c r="B338" s="5" t="s">
        <v>815</v>
      </c>
      <c r="C338" s="4">
        <v>3.4806578E7</v>
      </c>
      <c r="D338" s="4" t="s">
        <v>796</v>
      </c>
      <c r="E338" s="5" t="s">
        <v>11</v>
      </c>
      <c r="F338" s="9" t="s">
        <v>12</v>
      </c>
      <c r="G338" s="8"/>
      <c r="H338" s="8"/>
      <c r="I338" s="8" t="s">
        <v>13</v>
      </c>
    </row>
    <row r="339">
      <c r="A339" s="4" t="s">
        <v>8</v>
      </c>
      <c r="B339" s="5" t="s">
        <v>816</v>
      </c>
      <c r="C339" s="4">
        <v>1.223055527E9</v>
      </c>
      <c r="D339" s="4" t="s">
        <v>817</v>
      </c>
      <c r="E339" s="5" t="s">
        <v>11</v>
      </c>
      <c r="F339" s="9" t="s">
        <v>12</v>
      </c>
      <c r="G339" s="10">
        <v>113622.0</v>
      </c>
      <c r="H339" s="10" t="s">
        <v>156</v>
      </c>
      <c r="I339" s="8"/>
    </row>
    <row r="340">
      <c r="A340" s="4" t="s">
        <v>8</v>
      </c>
      <c r="B340" s="5" t="s">
        <v>818</v>
      </c>
      <c r="C340" s="4">
        <v>1.282205271E9</v>
      </c>
      <c r="D340" s="4" t="s">
        <v>819</v>
      </c>
      <c r="E340" s="5" t="s">
        <v>11</v>
      </c>
      <c r="F340" s="9" t="s">
        <v>12</v>
      </c>
      <c r="G340" s="10">
        <v>113466.0</v>
      </c>
      <c r="H340" s="10" t="s">
        <v>388</v>
      </c>
      <c r="I340" s="8"/>
    </row>
    <row r="341">
      <c r="A341" s="4" t="s">
        <v>8</v>
      </c>
      <c r="B341" s="5" t="s">
        <v>820</v>
      </c>
      <c r="C341" s="4">
        <v>0.0</v>
      </c>
      <c r="D341" s="4" t="s">
        <v>821</v>
      </c>
      <c r="E341" s="5" t="s">
        <v>11</v>
      </c>
      <c r="F341" s="9" t="s">
        <v>12</v>
      </c>
      <c r="G341" s="8"/>
      <c r="H341" s="8"/>
      <c r="I341" s="8" t="s">
        <v>13</v>
      </c>
    </row>
    <row r="342">
      <c r="A342" s="4" t="s">
        <v>8</v>
      </c>
      <c r="B342" s="5" t="s">
        <v>822</v>
      </c>
      <c r="C342" s="4">
        <v>0.0</v>
      </c>
      <c r="D342" s="4" t="s">
        <v>823</v>
      </c>
      <c r="E342" s="5" t="s">
        <v>11</v>
      </c>
      <c r="F342" s="9" t="s">
        <v>12</v>
      </c>
      <c r="G342" s="10">
        <v>113552.0</v>
      </c>
      <c r="H342" s="10" t="s">
        <v>824</v>
      </c>
      <c r="I342" s="8"/>
    </row>
    <row r="343">
      <c r="A343" s="4" t="s">
        <v>8</v>
      </c>
      <c r="B343" s="5" t="s">
        <v>825</v>
      </c>
      <c r="C343" s="11" t="str">
        <f>+20 100 826 6770</f>
        <v>#ERROR!</v>
      </c>
      <c r="D343" s="4" t="s">
        <v>826</v>
      </c>
      <c r="E343" s="5" t="s">
        <v>11</v>
      </c>
      <c r="F343" s="9" t="s">
        <v>12</v>
      </c>
      <c r="G343" s="10">
        <v>112957.0</v>
      </c>
      <c r="H343" s="10" t="s">
        <v>827</v>
      </c>
      <c r="I343" s="8"/>
    </row>
    <row r="344">
      <c r="A344" s="4" t="s">
        <v>8</v>
      </c>
      <c r="B344" s="5" t="s">
        <v>828</v>
      </c>
      <c r="C344" s="4">
        <v>2.01021122223E11</v>
      </c>
      <c r="D344" s="4" t="s">
        <v>829</v>
      </c>
      <c r="E344" s="5" t="s">
        <v>11</v>
      </c>
      <c r="F344" s="9" t="s">
        <v>12</v>
      </c>
      <c r="G344" s="8"/>
      <c r="H344" s="8"/>
      <c r="I344" s="8" t="s">
        <v>13</v>
      </c>
    </row>
    <row r="345">
      <c r="A345" s="4" t="s">
        <v>8</v>
      </c>
      <c r="B345" s="5" t="s">
        <v>830</v>
      </c>
      <c r="C345" s="11" t="str">
        <f>+20 127 796 2227</f>
        <v>#ERROR!</v>
      </c>
      <c r="D345" s="4" t="s">
        <v>831</v>
      </c>
      <c r="E345" s="5" t="s">
        <v>11</v>
      </c>
      <c r="F345" s="9" t="s">
        <v>12</v>
      </c>
      <c r="G345" s="10">
        <v>113096.0</v>
      </c>
      <c r="H345" s="10" t="s">
        <v>832</v>
      </c>
      <c r="I345" s="8"/>
    </row>
    <row r="346">
      <c r="A346" s="4" t="s">
        <v>8</v>
      </c>
      <c r="B346" s="5" t="s">
        <v>833</v>
      </c>
      <c r="C346" s="4">
        <v>1.220164446E9</v>
      </c>
      <c r="D346" s="4" t="s">
        <v>834</v>
      </c>
      <c r="E346" s="5" t="s">
        <v>11</v>
      </c>
      <c r="F346" s="9" t="s">
        <v>12</v>
      </c>
      <c r="G346" s="10">
        <v>113499.0</v>
      </c>
      <c r="H346" s="10" t="s">
        <v>835</v>
      </c>
      <c r="I346" s="8"/>
    </row>
    <row r="347">
      <c r="A347" s="4" t="s">
        <v>8</v>
      </c>
      <c r="B347" s="5" t="s">
        <v>836</v>
      </c>
      <c r="C347" s="4">
        <v>1.001940326E9</v>
      </c>
      <c r="D347" s="4" t="s">
        <v>837</v>
      </c>
      <c r="E347" s="5" t="s">
        <v>11</v>
      </c>
      <c r="F347" s="9" t="s">
        <v>12</v>
      </c>
      <c r="G347" s="8"/>
      <c r="H347" s="8"/>
      <c r="I347" s="8" t="s">
        <v>13</v>
      </c>
    </row>
    <row r="348">
      <c r="A348" s="4" t="s">
        <v>8</v>
      </c>
      <c r="B348" s="5" t="s">
        <v>838</v>
      </c>
      <c r="C348" s="4">
        <v>1.092577723E9</v>
      </c>
      <c r="D348" s="4" t="s">
        <v>839</v>
      </c>
      <c r="E348" s="5" t="s">
        <v>11</v>
      </c>
      <c r="F348" s="9" t="s">
        <v>12</v>
      </c>
      <c r="G348" s="10">
        <v>113391.0</v>
      </c>
      <c r="H348" s="10" t="s">
        <v>840</v>
      </c>
      <c r="I348" s="8"/>
    </row>
    <row r="349">
      <c r="A349" s="4" t="s">
        <v>8</v>
      </c>
      <c r="B349" s="5" t="s">
        <v>841</v>
      </c>
      <c r="C349" s="4">
        <v>1.008981248E9</v>
      </c>
      <c r="D349" s="4" t="s">
        <v>842</v>
      </c>
      <c r="E349" s="5" t="s">
        <v>11</v>
      </c>
      <c r="F349" s="9" t="s">
        <v>12</v>
      </c>
      <c r="G349" s="8"/>
      <c r="H349" s="8"/>
      <c r="I349" s="8" t="s">
        <v>13</v>
      </c>
    </row>
    <row r="350">
      <c r="A350" s="4" t="s">
        <v>8</v>
      </c>
      <c r="B350" s="5" t="s">
        <v>843</v>
      </c>
      <c r="C350" s="4">
        <v>1.066265653E9</v>
      </c>
      <c r="D350" s="4" t="s">
        <v>844</v>
      </c>
      <c r="E350" s="5" t="s">
        <v>11</v>
      </c>
      <c r="F350" s="9" t="s">
        <v>12</v>
      </c>
      <c r="G350" s="10">
        <v>113142.0</v>
      </c>
      <c r="H350" s="10" t="s">
        <v>845</v>
      </c>
      <c r="I350" s="8"/>
    </row>
    <row r="351">
      <c r="A351" s="4" t="s">
        <v>8</v>
      </c>
      <c r="B351" s="5" t="s">
        <v>846</v>
      </c>
      <c r="C351" s="4">
        <v>0.0</v>
      </c>
      <c r="D351" s="4" t="s">
        <v>847</v>
      </c>
      <c r="E351" s="5" t="s">
        <v>11</v>
      </c>
      <c r="F351" s="9" t="s">
        <v>12</v>
      </c>
      <c r="G351" s="10">
        <v>113308.0</v>
      </c>
      <c r="H351" s="10" t="s">
        <v>848</v>
      </c>
      <c r="I351" s="8"/>
    </row>
    <row r="352">
      <c r="A352" s="4" t="s">
        <v>8</v>
      </c>
      <c r="B352" s="5" t="s">
        <v>849</v>
      </c>
      <c r="C352" s="4">
        <v>1.06114217E9</v>
      </c>
      <c r="D352" s="4" t="s">
        <v>850</v>
      </c>
      <c r="E352" s="5" t="s">
        <v>11</v>
      </c>
      <c r="F352" s="9" t="s">
        <v>12</v>
      </c>
      <c r="G352" s="10">
        <v>113275.0</v>
      </c>
      <c r="H352" s="10" t="s">
        <v>851</v>
      </c>
      <c r="I352" s="8"/>
    </row>
    <row r="353">
      <c r="A353" s="4" t="s">
        <v>8</v>
      </c>
      <c r="B353" s="5" t="s">
        <v>852</v>
      </c>
      <c r="C353" s="4">
        <v>1.010814646E9</v>
      </c>
      <c r="D353" s="4" t="s">
        <v>853</v>
      </c>
      <c r="E353" s="5" t="s">
        <v>11</v>
      </c>
      <c r="F353" s="9" t="s">
        <v>12</v>
      </c>
      <c r="G353" s="10">
        <v>113385.0</v>
      </c>
      <c r="H353" s="10" t="s">
        <v>507</v>
      </c>
      <c r="I353" s="8"/>
    </row>
    <row r="354">
      <c r="A354" s="4" t="s">
        <v>8</v>
      </c>
      <c r="B354" s="5" t="s">
        <v>854</v>
      </c>
      <c r="C354" s="4">
        <v>1.12216E9</v>
      </c>
      <c r="D354" s="4" t="s">
        <v>855</v>
      </c>
      <c r="E354" s="5" t="s">
        <v>11</v>
      </c>
      <c r="F354" s="9" t="s">
        <v>12</v>
      </c>
      <c r="G354" s="10">
        <v>113270.0</v>
      </c>
      <c r="H354" s="10" t="s">
        <v>856</v>
      </c>
      <c r="I354" s="8"/>
    </row>
    <row r="355">
      <c r="A355" s="4" t="s">
        <v>8</v>
      </c>
      <c r="B355" s="5" t="s">
        <v>857</v>
      </c>
      <c r="C355" s="4">
        <v>1.223788622E9</v>
      </c>
      <c r="D355" s="4" t="s">
        <v>858</v>
      </c>
      <c r="E355" s="5" t="s">
        <v>11</v>
      </c>
      <c r="F355" s="9" t="s">
        <v>12</v>
      </c>
      <c r="G355" s="10">
        <v>112992.0</v>
      </c>
      <c r="H355" s="10" t="s">
        <v>859</v>
      </c>
      <c r="I355" s="8"/>
    </row>
    <row r="356">
      <c r="A356" s="4" t="s">
        <v>8</v>
      </c>
      <c r="B356" s="5" t="s">
        <v>860</v>
      </c>
      <c r="C356" s="4">
        <v>1.066350335E9</v>
      </c>
      <c r="D356" s="4" t="s">
        <v>861</v>
      </c>
      <c r="E356" s="5" t="s">
        <v>11</v>
      </c>
      <c r="F356" s="9" t="s">
        <v>12</v>
      </c>
      <c r="G356" s="10">
        <v>113263.0</v>
      </c>
      <c r="H356" s="10" t="s">
        <v>862</v>
      </c>
      <c r="I356" s="8"/>
    </row>
    <row r="357">
      <c r="A357" s="4" t="s">
        <v>8</v>
      </c>
      <c r="B357" s="5" t="s">
        <v>863</v>
      </c>
      <c r="C357" s="4">
        <v>1.066265653E9</v>
      </c>
      <c r="D357" s="4" t="s">
        <v>844</v>
      </c>
      <c r="E357" s="5" t="s">
        <v>11</v>
      </c>
      <c r="F357" s="9" t="s">
        <v>12</v>
      </c>
      <c r="G357" s="10">
        <v>113142.0</v>
      </c>
      <c r="H357" s="10" t="s">
        <v>845</v>
      </c>
      <c r="I357" s="8"/>
    </row>
    <row r="358">
      <c r="A358" s="4" t="s">
        <v>8</v>
      </c>
      <c r="B358" s="5" t="s">
        <v>864</v>
      </c>
      <c r="C358" s="4">
        <v>1.001371177E9</v>
      </c>
      <c r="D358" s="4" t="s">
        <v>865</v>
      </c>
      <c r="E358" s="5" t="s">
        <v>11</v>
      </c>
      <c r="F358" s="9" t="s">
        <v>12</v>
      </c>
      <c r="G358" s="10">
        <v>113138.0</v>
      </c>
      <c r="H358" s="10" t="s">
        <v>866</v>
      </c>
      <c r="I358" s="8"/>
    </row>
    <row r="359">
      <c r="A359" s="4" t="s">
        <v>8</v>
      </c>
      <c r="B359" s="5" t="s">
        <v>867</v>
      </c>
      <c r="C359" s="4">
        <v>1.004352304E9</v>
      </c>
      <c r="D359" s="4" t="s">
        <v>868</v>
      </c>
      <c r="E359" s="5" t="s">
        <v>11</v>
      </c>
      <c r="F359" s="9" t="s">
        <v>12</v>
      </c>
      <c r="G359" s="8"/>
      <c r="H359" s="8"/>
      <c r="I359" s="8" t="s">
        <v>13</v>
      </c>
    </row>
    <row r="360">
      <c r="A360" s="4" t="s">
        <v>8</v>
      </c>
      <c r="B360" s="5" t="s">
        <v>869</v>
      </c>
      <c r="C360" s="4">
        <v>1.208181468E9</v>
      </c>
      <c r="D360" s="4" t="s">
        <v>870</v>
      </c>
      <c r="E360" s="5" t="s">
        <v>11</v>
      </c>
      <c r="F360" s="9" t="s">
        <v>12</v>
      </c>
      <c r="G360" s="10">
        <v>113284.0</v>
      </c>
      <c r="H360" s="10" t="s">
        <v>869</v>
      </c>
      <c r="I360" s="8"/>
    </row>
    <row r="361">
      <c r="A361" s="4" t="s">
        <v>8</v>
      </c>
      <c r="B361" s="5" t="s">
        <v>871</v>
      </c>
      <c r="C361" s="4">
        <v>1.227212271E9</v>
      </c>
      <c r="D361" s="4" t="s">
        <v>872</v>
      </c>
      <c r="E361" s="5" t="s">
        <v>11</v>
      </c>
      <c r="F361" s="9" t="s">
        <v>12</v>
      </c>
      <c r="G361" s="10">
        <v>113280.0</v>
      </c>
      <c r="H361" s="10" t="s">
        <v>873</v>
      </c>
      <c r="I361" s="8"/>
    </row>
    <row r="362">
      <c r="A362" s="4" t="s">
        <v>8</v>
      </c>
      <c r="B362" s="5" t="s">
        <v>874</v>
      </c>
      <c r="C362" s="4">
        <v>0.0</v>
      </c>
      <c r="D362" s="4" t="s">
        <v>875</v>
      </c>
      <c r="E362" s="5" t="s">
        <v>11</v>
      </c>
      <c r="F362" s="9" t="s">
        <v>12</v>
      </c>
      <c r="G362" s="8"/>
      <c r="H362" s="8"/>
      <c r="I362" s="8" t="s">
        <v>13</v>
      </c>
    </row>
    <row r="363">
      <c r="A363" s="4" t="s">
        <v>8</v>
      </c>
      <c r="B363" s="5" t="s">
        <v>876</v>
      </c>
      <c r="C363" s="4">
        <v>1.550885815E9</v>
      </c>
      <c r="D363" s="4" t="s">
        <v>877</v>
      </c>
      <c r="E363" s="5" t="s">
        <v>11</v>
      </c>
      <c r="F363" s="9" t="s">
        <v>12</v>
      </c>
      <c r="G363" s="10">
        <v>113282.0</v>
      </c>
      <c r="H363" s="10" t="s">
        <v>878</v>
      </c>
      <c r="I363" s="8"/>
    </row>
    <row r="364">
      <c r="A364" s="4" t="s">
        <v>8</v>
      </c>
      <c r="B364" s="5" t="s">
        <v>879</v>
      </c>
      <c r="C364" s="4">
        <v>1.283910484E9</v>
      </c>
      <c r="D364" s="4" t="s">
        <v>880</v>
      </c>
      <c r="E364" s="5" t="s">
        <v>11</v>
      </c>
      <c r="F364" s="9" t="s">
        <v>12</v>
      </c>
      <c r="G364" s="8"/>
      <c r="H364" s="8"/>
      <c r="I364" s="8" t="s">
        <v>13</v>
      </c>
    </row>
    <row r="365">
      <c r="A365" s="4" t="s">
        <v>8</v>
      </c>
      <c r="B365" s="5" t="s">
        <v>881</v>
      </c>
      <c r="C365" s="4">
        <v>1.222185477E9</v>
      </c>
      <c r="D365" s="4" t="s">
        <v>882</v>
      </c>
      <c r="E365" s="5" t="s">
        <v>11</v>
      </c>
      <c r="F365" s="9" t="s">
        <v>12</v>
      </c>
      <c r="G365" s="10">
        <v>113276.0</v>
      </c>
      <c r="H365" s="10" t="s">
        <v>883</v>
      </c>
      <c r="I365" s="8"/>
    </row>
    <row r="366">
      <c r="A366" s="4" t="s">
        <v>8</v>
      </c>
      <c r="B366" s="5" t="s">
        <v>884</v>
      </c>
      <c r="C366" s="4">
        <v>1.203008888E9</v>
      </c>
      <c r="D366" s="4" t="s">
        <v>885</v>
      </c>
      <c r="E366" s="5" t="s">
        <v>11</v>
      </c>
      <c r="F366" s="9" t="s">
        <v>12</v>
      </c>
      <c r="G366" s="8"/>
      <c r="H366" s="8"/>
      <c r="I366" s="8" t="s">
        <v>13</v>
      </c>
    </row>
    <row r="367">
      <c r="A367" s="4" t="s">
        <v>8</v>
      </c>
      <c r="B367" s="5" t="s">
        <v>886</v>
      </c>
      <c r="C367" s="4">
        <v>1.100049979E9</v>
      </c>
      <c r="D367" s="4" t="s">
        <v>887</v>
      </c>
      <c r="E367" s="5" t="s">
        <v>11</v>
      </c>
      <c r="F367" s="9" t="s">
        <v>12</v>
      </c>
      <c r="G367" s="8"/>
      <c r="H367" s="8"/>
      <c r="I367" s="8" t="s">
        <v>13</v>
      </c>
    </row>
    <row r="368">
      <c r="A368" s="4" t="s">
        <v>8</v>
      </c>
      <c r="B368" s="5" t="s">
        <v>888</v>
      </c>
      <c r="C368" s="4" t="s">
        <v>889</v>
      </c>
      <c r="D368" s="4" t="s">
        <v>890</v>
      </c>
      <c r="E368" s="5" t="s">
        <v>11</v>
      </c>
      <c r="F368" s="9" t="s">
        <v>12</v>
      </c>
      <c r="G368" s="10">
        <v>113448.0</v>
      </c>
      <c r="H368" s="10" t="s">
        <v>891</v>
      </c>
      <c r="I368" s="8"/>
    </row>
    <row r="369">
      <c r="A369" s="4" t="s">
        <v>8</v>
      </c>
      <c r="B369" s="5" t="s">
        <v>892</v>
      </c>
      <c r="C369" s="4">
        <v>1.000025838E9</v>
      </c>
      <c r="D369" s="4" t="s">
        <v>893</v>
      </c>
      <c r="E369" s="5" t="s">
        <v>11</v>
      </c>
      <c r="F369" s="9" t="s">
        <v>12</v>
      </c>
      <c r="G369" s="8"/>
      <c r="H369" s="8"/>
      <c r="I369" s="8" t="s">
        <v>13</v>
      </c>
    </row>
    <row r="370">
      <c r="A370" s="4" t="s">
        <v>8</v>
      </c>
      <c r="B370" s="5" t="s">
        <v>894</v>
      </c>
      <c r="C370" s="4">
        <v>1.154476784E9</v>
      </c>
      <c r="D370" s="4" t="s">
        <v>895</v>
      </c>
      <c r="E370" s="5" t="s">
        <v>11</v>
      </c>
      <c r="F370" s="9" t="s">
        <v>12</v>
      </c>
      <c r="G370" s="10">
        <v>113464.0</v>
      </c>
      <c r="H370" s="10" t="s">
        <v>896</v>
      </c>
      <c r="I370" s="8"/>
    </row>
    <row r="371">
      <c r="A371" s="4" t="s">
        <v>8</v>
      </c>
      <c r="B371" s="5" t="s">
        <v>897</v>
      </c>
      <c r="C371" s="4">
        <v>1.115342877E9</v>
      </c>
      <c r="D371" s="4" t="s">
        <v>898</v>
      </c>
      <c r="E371" s="5" t="s">
        <v>11</v>
      </c>
      <c r="F371" s="9" t="s">
        <v>12</v>
      </c>
      <c r="G371" s="8"/>
      <c r="H371" s="8"/>
      <c r="I371" s="8" t="s">
        <v>13</v>
      </c>
    </row>
    <row r="372">
      <c r="A372" s="4" t="s">
        <v>8</v>
      </c>
      <c r="B372" s="5" t="s">
        <v>899</v>
      </c>
      <c r="C372" s="4">
        <v>2.0100119239E10</v>
      </c>
      <c r="D372" s="4" t="s">
        <v>900</v>
      </c>
      <c r="E372" s="5" t="s">
        <v>11</v>
      </c>
      <c r="F372" s="9" t="s">
        <v>12</v>
      </c>
      <c r="G372" s="10">
        <v>113557.0</v>
      </c>
      <c r="H372" s="10" t="s">
        <v>901</v>
      </c>
      <c r="I372" s="8"/>
    </row>
    <row r="373">
      <c r="A373" s="4" t="s">
        <v>8</v>
      </c>
      <c r="B373" s="5" t="s">
        <v>902</v>
      </c>
      <c r="C373" s="4">
        <v>2.5449887E7</v>
      </c>
      <c r="D373" s="4" t="s">
        <v>903</v>
      </c>
      <c r="E373" s="5" t="s">
        <v>904</v>
      </c>
      <c r="F373" s="9" t="s">
        <v>12</v>
      </c>
      <c r="G373" s="8"/>
      <c r="H373" s="8"/>
      <c r="I373" s="8" t="s">
        <v>13</v>
      </c>
    </row>
    <row r="374">
      <c r="A374" s="4" t="s">
        <v>8</v>
      </c>
      <c r="B374" s="5" t="s">
        <v>905</v>
      </c>
      <c r="C374" s="4">
        <v>1.21233329E9</v>
      </c>
      <c r="D374" s="4" t="s">
        <v>906</v>
      </c>
      <c r="E374" s="5" t="s">
        <v>11</v>
      </c>
      <c r="F374" s="9" t="s">
        <v>12</v>
      </c>
      <c r="G374" s="8"/>
      <c r="H374" s="8"/>
      <c r="I374" s="8" t="s">
        <v>13</v>
      </c>
    </row>
    <row r="375">
      <c r="A375" s="4" t="s">
        <v>8</v>
      </c>
      <c r="B375" s="5" t="s">
        <v>907</v>
      </c>
      <c r="C375" s="4">
        <v>2.6966667E7</v>
      </c>
      <c r="D375" s="4" t="s">
        <v>908</v>
      </c>
      <c r="E375" s="5" t="s">
        <v>904</v>
      </c>
      <c r="F375" s="9" t="s">
        <v>12</v>
      </c>
      <c r="G375" s="8"/>
      <c r="H375" s="8"/>
      <c r="I375" s="8" t="s">
        <v>13</v>
      </c>
    </row>
    <row r="376">
      <c r="A376" s="4" t="s">
        <v>8</v>
      </c>
      <c r="B376" s="5" t="s">
        <v>909</v>
      </c>
      <c r="C376" s="4">
        <v>1.211940347E9</v>
      </c>
      <c r="D376" s="4" t="s">
        <v>910</v>
      </c>
      <c r="E376" s="5" t="s">
        <v>11</v>
      </c>
      <c r="F376" s="9" t="s">
        <v>12</v>
      </c>
      <c r="G376" s="8"/>
      <c r="H376" s="8"/>
      <c r="I376" s="8" t="s">
        <v>13</v>
      </c>
    </row>
    <row r="377">
      <c r="A377" s="4" t="s">
        <v>8</v>
      </c>
      <c r="B377" s="5" t="s">
        <v>911</v>
      </c>
      <c r="C377" s="4">
        <v>1.270066938E9</v>
      </c>
      <c r="D377" s="4" t="s">
        <v>912</v>
      </c>
      <c r="E377" s="5" t="s">
        <v>11</v>
      </c>
      <c r="F377" s="9" t="s">
        <v>12</v>
      </c>
      <c r="G377" s="10">
        <v>113272.0</v>
      </c>
      <c r="H377" s="10" t="s">
        <v>911</v>
      </c>
      <c r="I377" s="8"/>
    </row>
    <row r="378">
      <c r="A378" s="4" t="s">
        <v>8</v>
      </c>
      <c r="B378" s="5" t="s">
        <v>913</v>
      </c>
      <c r="C378" s="4">
        <v>1.201229122E9</v>
      </c>
      <c r="D378" s="4" t="s">
        <v>914</v>
      </c>
      <c r="E378" s="5" t="s">
        <v>11</v>
      </c>
      <c r="F378" s="9" t="s">
        <v>12</v>
      </c>
      <c r="G378" s="8"/>
      <c r="H378" s="8"/>
      <c r="I378" s="8" t="s">
        <v>13</v>
      </c>
    </row>
    <row r="379">
      <c r="A379" s="4" t="s">
        <v>8</v>
      </c>
      <c r="B379" s="5" t="s">
        <v>915</v>
      </c>
      <c r="C379" s="4">
        <v>1.099608285E9</v>
      </c>
      <c r="D379" s="4" t="s">
        <v>709</v>
      </c>
      <c r="E379" s="5" t="s">
        <v>11</v>
      </c>
      <c r="F379" s="9" t="s">
        <v>12</v>
      </c>
      <c r="G379" s="10">
        <v>112964.0</v>
      </c>
      <c r="H379" s="10" t="s">
        <v>710</v>
      </c>
      <c r="I379" s="8"/>
    </row>
    <row r="380">
      <c r="A380" s="4" t="s">
        <v>8</v>
      </c>
      <c r="B380" s="5" t="s">
        <v>916</v>
      </c>
      <c r="C380" s="4">
        <v>1.201989984E9</v>
      </c>
      <c r="D380" s="4" t="s">
        <v>917</v>
      </c>
      <c r="E380" s="5" t="s">
        <v>11</v>
      </c>
      <c r="F380" s="9" t="s">
        <v>12</v>
      </c>
      <c r="G380" s="10">
        <v>112971.0</v>
      </c>
      <c r="H380" s="10" t="s">
        <v>918</v>
      </c>
      <c r="I380" s="8"/>
    </row>
    <row r="381">
      <c r="A381" s="4" t="s">
        <v>8</v>
      </c>
      <c r="B381" s="5" t="s">
        <v>919</v>
      </c>
      <c r="C381" s="4" t="s">
        <v>920</v>
      </c>
      <c r="D381" s="4" t="s">
        <v>921</v>
      </c>
      <c r="E381" s="5" t="s">
        <v>11</v>
      </c>
      <c r="F381" s="9" t="s">
        <v>12</v>
      </c>
      <c r="G381" s="10">
        <v>113152.0</v>
      </c>
      <c r="H381" s="10" t="s">
        <v>922</v>
      </c>
      <c r="I381" s="8"/>
    </row>
    <row r="382">
      <c r="A382" s="4" t="s">
        <v>8</v>
      </c>
      <c r="B382" s="5" t="s">
        <v>923</v>
      </c>
      <c r="C382" s="4" t="s">
        <v>920</v>
      </c>
      <c r="D382" s="4" t="s">
        <v>924</v>
      </c>
      <c r="E382" s="5" t="s">
        <v>11</v>
      </c>
      <c r="F382" s="9" t="s">
        <v>12</v>
      </c>
      <c r="G382" s="10">
        <v>113237.0</v>
      </c>
      <c r="H382" s="10" t="s">
        <v>925</v>
      </c>
      <c r="I382" s="8"/>
    </row>
    <row r="383">
      <c r="A383" s="4" t="s">
        <v>8</v>
      </c>
      <c r="B383" s="5" t="s">
        <v>926</v>
      </c>
      <c r="C383" s="4">
        <v>1.8390032E8</v>
      </c>
      <c r="D383" s="4" t="s">
        <v>927</v>
      </c>
      <c r="E383" s="5" t="s">
        <v>11</v>
      </c>
      <c r="F383" s="9" t="s">
        <v>12</v>
      </c>
      <c r="G383" s="8"/>
      <c r="H383" s="8"/>
      <c r="I383" s="8" t="s">
        <v>13</v>
      </c>
    </row>
    <row r="384">
      <c r="A384" s="4" t="s">
        <v>8</v>
      </c>
      <c r="B384" s="5" t="s">
        <v>928</v>
      </c>
      <c r="C384" s="11" t="str">
        <f>+20 128 327 6156</f>
        <v>#ERROR!</v>
      </c>
      <c r="D384" s="4" t="s">
        <v>929</v>
      </c>
      <c r="E384" s="5" t="s">
        <v>11</v>
      </c>
      <c r="F384" s="9" t="s">
        <v>12</v>
      </c>
      <c r="G384" s="10">
        <v>113162.0</v>
      </c>
      <c r="H384" s="10" t="s">
        <v>930</v>
      </c>
      <c r="I384" s="8"/>
    </row>
    <row r="385">
      <c r="A385" s="4" t="s">
        <v>8</v>
      </c>
      <c r="B385" s="5" t="s">
        <v>121</v>
      </c>
      <c r="C385" s="4">
        <v>2.01223580272E11</v>
      </c>
      <c r="D385" s="4" t="s">
        <v>931</v>
      </c>
      <c r="E385" s="5" t="s">
        <v>11</v>
      </c>
      <c r="F385" s="9" t="s">
        <v>12</v>
      </c>
      <c r="G385" s="10">
        <v>113294.0</v>
      </c>
      <c r="H385" s="10" t="s">
        <v>121</v>
      </c>
      <c r="I385" s="8"/>
    </row>
    <row r="386">
      <c r="A386" s="4" t="s">
        <v>8</v>
      </c>
      <c r="B386" s="5" t="s">
        <v>932</v>
      </c>
      <c r="C386" s="4">
        <v>2.01223586827E11</v>
      </c>
      <c r="D386" s="4" t="s">
        <v>933</v>
      </c>
      <c r="E386" s="5" t="s">
        <v>11</v>
      </c>
      <c r="F386" s="9" t="s">
        <v>12</v>
      </c>
      <c r="G386" s="10">
        <v>112949.0</v>
      </c>
      <c r="H386" s="10" t="s">
        <v>932</v>
      </c>
      <c r="I386" s="8"/>
    </row>
    <row r="387">
      <c r="A387" s="4" t="s">
        <v>8</v>
      </c>
      <c r="B387" s="5" t="s">
        <v>934</v>
      </c>
      <c r="C387" s="4">
        <v>1.065182758E9</v>
      </c>
      <c r="D387" s="4" t="s">
        <v>935</v>
      </c>
      <c r="E387" s="5" t="s">
        <v>11</v>
      </c>
      <c r="F387" s="9" t="s">
        <v>12</v>
      </c>
      <c r="G387" s="8"/>
      <c r="H387" s="8"/>
      <c r="I387" s="8" t="s">
        <v>13</v>
      </c>
    </row>
    <row r="388">
      <c r="A388" s="4" t="s">
        <v>8</v>
      </c>
      <c r="B388" s="5" t="s">
        <v>936</v>
      </c>
      <c r="C388" s="4">
        <v>1.022172901E9</v>
      </c>
      <c r="D388" s="4" t="s">
        <v>937</v>
      </c>
      <c r="E388" s="5" t="s">
        <v>11</v>
      </c>
      <c r="F388" s="9" t="s">
        <v>12</v>
      </c>
      <c r="G388" s="12">
        <v>112934.0</v>
      </c>
      <c r="H388" s="12" t="s">
        <v>938</v>
      </c>
      <c r="I388" s="8"/>
    </row>
    <row r="389">
      <c r="A389" s="4" t="s">
        <v>8</v>
      </c>
      <c r="B389" s="5" t="s">
        <v>939</v>
      </c>
      <c r="C389" s="4">
        <v>1.222252583E9</v>
      </c>
      <c r="D389" s="4" t="s">
        <v>940</v>
      </c>
      <c r="E389" s="5" t="s">
        <v>11</v>
      </c>
      <c r="F389" s="9" t="s">
        <v>12</v>
      </c>
      <c r="G389" s="10">
        <v>112973.0</v>
      </c>
      <c r="H389" s="10" t="s">
        <v>680</v>
      </c>
      <c r="I389" s="8"/>
    </row>
    <row r="390">
      <c r="A390" s="4" t="s">
        <v>8</v>
      </c>
      <c r="B390" s="5" t="s">
        <v>941</v>
      </c>
      <c r="C390" s="4">
        <v>0.0</v>
      </c>
      <c r="D390" s="4" t="s">
        <v>942</v>
      </c>
      <c r="E390" s="5" t="s">
        <v>11</v>
      </c>
      <c r="F390" s="9" t="s">
        <v>12</v>
      </c>
      <c r="G390" s="10">
        <v>112970.0</v>
      </c>
      <c r="H390" s="10" t="s">
        <v>943</v>
      </c>
      <c r="I390" s="8"/>
    </row>
    <row r="391">
      <c r="A391" s="4" t="s">
        <v>8</v>
      </c>
      <c r="B391" s="5" t="s">
        <v>944</v>
      </c>
      <c r="C391" s="4">
        <v>1.224011388E9</v>
      </c>
      <c r="D391" s="4" t="s">
        <v>945</v>
      </c>
      <c r="E391" s="5" t="s">
        <v>11</v>
      </c>
      <c r="F391" s="9" t="s">
        <v>12</v>
      </c>
      <c r="G391" s="8"/>
      <c r="H391" s="8"/>
      <c r="I391" s="8" t="s">
        <v>13</v>
      </c>
    </row>
    <row r="392">
      <c r="A392" s="4" t="s">
        <v>8</v>
      </c>
      <c r="B392" s="5" t="s">
        <v>946</v>
      </c>
      <c r="C392" s="4">
        <v>1.020043933E9</v>
      </c>
      <c r="D392" s="4" t="s">
        <v>947</v>
      </c>
      <c r="E392" s="5" t="s">
        <v>11</v>
      </c>
      <c r="F392" s="9" t="s">
        <v>12</v>
      </c>
      <c r="G392" s="8"/>
      <c r="H392" s="8"/>
      <c r="I392" s="8" t="s">
        <v>13</v>
      </c>
    </row>
    <row r="393">
      <c r="A393" s="4" t="s">
        <v>8</v>
      </c>
      <c r="B393" s="5" t="s">
        <v>948</v>
      </c>
      <c r="C393" s="4">
        <v>1.116626837E9</v>
      </c>
      <c r="D393" s="4" t="s">
        <v>949</v>
      </c>
      <c r="E393" s="5" t="s">
        <v>11</v>
      </c>
      <c r="F393" s="9" t="s">
        <v>12</v>
      </c>
      <c r="G393" s="8"/>
      <c r="H393" s="8"/>
      <c r="I393" s="8" t="s">
        <v>13</v>
      </c>
    </row>
    <row r="394">
      <c r="A394" s="4" t="s">
        <v>8</v>
      </c>
      <c r="B394" s="5" t="s">
        <v>950</v>
      </c>
      <c r="C394" s="4">
        <v>1.003778104E9</v>
      </c>
      <c r="D394" s="4" t="s">
        <v>951</v>
      </c>
      <c r="E394" s="5" t="s">
        <v>11</v>
      </c>
      <c r="F394" s="9" t="s">
        <v>12</v>
      </c>
      <c r="G394" s="8"/>
      <c r="H394" s="8"/>
      <c r="I394" s="8" t="s">
        <v>13</v>
      </c>
    </row>
    <row r="395">
      <c r="A395" s="4" t="s">
        <v>8</v>
      </c>
      <c r="B395" s="5" t="s">
        <v>952</v>
      </c>
      <c r="C395" s="4">
        <v>1.224264397E9</v>
      </c>
      <c r="D395" s="4" t="s">
        <v>953</v>
      </c>
      <c r="E395" s="5" t="s">
        <v>11</v>
      </c>
      <c r="F395" s="9" t="s">
        <v>12</v>
      </c>
      <c r="G395" s="8"/>
      <c r="H395" s="8"/>
      <c r="I395" s="8" t="s">
        <v>13</v>
      </c>
    </row>
    <row r="396">
      <c r="A396" s="4" t="s">
        <v>8</v>
      </c>
      <c r="B396" s="5" t="s">
        <v>954</v>
      </c>
      <c r="C396" s="4">
        <v>2.01007460126E11</v>
      </c>
      <c r="D396" s="4" t="s">
        <v>955</v>
      </c>
      <c r="E396" s="5" t="s">
        <v>11</v>
      </c>
      <c r="F396" s="9" t="s">
        <v>12</v>
      </c>
      <c r="G396" s="8"/>
      <c r="H396" s="8"/>
      <c r="I396" s="8" t="s">
        <v>13</v>
      </c>
    </row>
    <row r="397">
      <c r="A397" s="4" t="s">
        <v>8</v>
      </c>
      <c r="B397" s="5" t="s">
        <v>956</v>
      </c>
      <c r="C397" s="4">
        <v>2.01093434745E11</v>
      </c>
      <c r="D397" s="4" t="s">
        <v>957</v>
      </c>
      <c r="E397" s="5" t="s">
        <v>11</v>
      </c>
      <c r="F397" s="9" t="s">
        <v>12</v>
      </c>
      <c r="G397" s="10">
        <v>113147.0</v>
      </c>
      <c r="H397" s="10" t="s">
        <v>958</v>
      </c>
      <c r="I397" s="8"/>
    </row>
    <row r="398">
      <c r="A398" s="4" t="s">
        <v>8</v>
      </c>
      <c r="B398" s="5" t="s">
        <v>959</v>
      </c>
      <c r="C398" s="4">
        <v>1.016884706E9</v>
      </c>
      <c r="D398" s="4" t="s">
        <v>960</v>
      </c>
      <c r="E398" s="5" t="s">
        <v>11</v>
      </c>
      <c r="F398" s="9" t="s">
        <v>12</v>
      </c>
      <c r="G398" s="10">
        <v>113147.0</v>
      </c>
      <c r="H398" s="10" t="s">
        <v>958</v>
      </c>
      <c r="I398" s="8"/>
    </row>
    <row r="399">
      <c r="A399" s="4" t="s">
        <v>8</v>
      </c>
      <c r="B399" s="5" t="s">
        <v>961</v>
      </c>
      <c r="C399" s="4">
        <v>1.065370324E9</v>
      </c>
      <c r="D399" s="4" t="s">
        <v>962</v>
      </c>
      <c r="E399" s="5" t="s">
        <v>11</v>
      </c>
      <c r="F399" s="9" t="s">
        <v>12</v>
      </c>
      <c r="G399" s="10">
        <v>112937.0</v>
      </c>
      <c r="H399" s="10" t="s">
        <v>963</v>
      </c>
      <c r="I399" s="8"/>
    </row>
    <row r="400">
      <c r="A400" s="4" t="s">
        <v>8</v>
      </c>
      <c r="B400" s="5" t="s">
        <v>964</v>
      </c>
      <c r="C400" s="4">
        <v>1.00383082E9</v>
      </c>
      <c r="D400" s="4" t="s">
        <v>965</v>
      </c>
      <c r="E400" s="5" t="s">
        <v>11</v>
      </c>
      <c r="F400" s="9" t="s">
        <v>12</v>
      </c>
      <c r="G400" s="10">
        <v>113306.0</v>
      </c>
      <c r="H400" s="10" t="s">
        <v>966</v>
      </c>
      <c r="I400" s="8"/>
    </row>
    <row r="401">
      <c r="A401" s="4" t="s">
        <v>8</v>
      </c>
      <c r="B401" s="5" t="s">
        <v>967</v>
      </c>
      <c r="C401" s="4">
        <v>1.006492644E9</v>
      </c>
      <c r="D401" s="4" t="s">
        <v>968</v>
      </c>
      <c r="E401" s="5" t="s">
        <v>11</v>
      </c>
      <c r="F401" s="9" t="s">
        <v>12</v>
      </c>
      <c r="G401" s="8"/>
      <c r="H401" s="8"/>
      <c r="I401" s="8" t="s">
        <v>13</v>
      </c>
    </row>
    <row r="402">
      <c r="A402" s="4" t="s">
        <v>8</v>
      </c>
      <c r="B402" s="5" t="s">
        <v>969</v>
      </c>
      <c r="C402" s="11" t="str">
        <f>+20 120 343 4914</f>
        <v>#ERROR!</v>
      </c>
      <c r="D402" s="4" t="s">
        <v>970</v>
      </c>
      <c r="E402" s="5" t="s">
        <v>11</v>
      </c>
      <c r="F402" s="9" t="s">
        <v>12</v>
      </c>
      <c r="G402" s="8"/>
      <c r="H402" s="8"/>
      <c r="I402" s="8" t="s">
        <v>13</v>
      </c>
    </row>
    <row r="403">
      <c r="A403" s="4" t="s">
        <v>8</v>
      </c>
      <c r="B403" s="5" t="s">
        <v>971</v>
      </c>
      <c r="C403" s="4">
        <v>2.01113780047E11</v>
      </c>
      <c r="D403" s="4" t="s">
        <v>972</v>
      </c>
      <c r="E403" s="5" t="s">
        <v>11</v>
      </c>
      <c r="F403" s="9" t="s">
        <v>12</v>
      </c>
      <c r="G403" s="10">
        <v>113165.0</v>
      </c>
      <c r="H403" s="10" t="s">
        <v>971</v>
      </c>
      <c r="I403" s="8"/>
    </row>
    <row r="404">
      <c r="A404" s="4" t="s">
        <v>8</v>
      </c>
      <c r="B404" s="5" t="s">
        <v>973</v>
      </c>
      <c r="C404" s="4">
        <v>1.003463715E9</v>
      </c>
      <c r="D404" s="4" t="s">
        <v>974</v>
      </c>
      <c r="E404" s="5" t="s">
        <v>11</v>
      </c>
      <c r="F404" s="9" t="s">
        <v>12</v>
      </c>
      <c r="G404" s="8"/>
      <c r="H404" s="8"/>
      <c r="I404" s="8" t="s">
        <v>13</v>
      </c>
    </row>
    <row r="405">
      <c r="A405" s="4" t="s">
        <v>8</v>
      </c>
      <c r="B405" s="5" t="s">
        <v>975</v>
      </c>
      <c r="C405" s="4">
        <v>1.001383457E9</v>
      </c>
      <c r="D405" s="4" t="s">
        <v>976</v>
      </c>
      <c r="E405" s="5" t="s">
        <v>11</v>
      </c>
      <c r="F405" s="9" t="s">
        <v>12</v>
      </c>
      <c r="G405" s="8"/>
      <c r="H405" s="8"/>
      <c r="I405" s="8" t="s">
        <v>13</v>
      </c>
    </row>
    <row r="406">
      <c r="A406" s="4" t="s">
        <v>8</v>
      </c>
      <c r="B406" s="5" t="s">
        <v>977</v>
      </c>
      <c r="C406" s="4">
        <v>1.020331318E9</v>
      </c>
      <c r="D406" s="4" t="s">
        <v>978</v>
      </c>
      <c r="E406" s="5" t="s">
        <v>11</v>
      </c>
      <c r="F406" s="9" t="s">
        <v>12</v>
      </c>
      <c r="G406" s="8"/>
      <c r="H406" s="8"/>
      <c r="I406" s="8" t="s">
        <v>13</v>
      </c>
    </row>
    <row r="407">
      <c r="A407" s="4" t="s">
        <v>8</v>
      </c>
      <c r="B407" s="5" t="s">
        <v>979</v>
      </c>
      <c r="C407" s="4">
        <v>1.008409554E9</v>
      </c>
      <c r="D407" s="4" t="s">
        <v>980</v>
      </c>
      <c r="E407" s="5" t="s">
        <v>11</v>
      </c>
      <c r="F407" s="9" t="s">
        <v>12</v>
      </c>
      <c r="G407" s="10">
        <v>113450.0</v>
      </c>
      <c r="H407" s="10" t="s">
        <v>981</v>
      </c>
      <c r="I407" s="8"/>
    </row>
    <row r="408">
      <c r="A408" s="4" t="s">
        <v>8</v>
      </c>
      <c r="B408" s="5" t="s">
        <v>982</v>
      </c>
      <c r="C408" s="4">
        <v>1.063113328E9</v>
      </c>
      <c r="D408" s="4" t="s">
        <v>983</v>
      </c>
      <c r="E408" s="5" t="s">
        <v>11</v>
      </c>
      <c r="F408" s="9" t="s">
        <v>12</v>
      </c>
      <c r="G408" s="8"/>
      <c r="H408" s="8"/>
      <c r="I408" s="8" t="s">
        <v>13</v>
      </c>
    </row>
    <row r="409">
      <c r="A409" s="4" t="s">
        <v>8</v>
      </c>
      <c r="B409" s="5" t="s">
        <v>984</v>
      </c>
      <c r="C409" s="4">
        <v>1.02060952E9</v>
      </c>
      <c r="D409" s="4" t="s">
        <v>985</v>
      </c>
      <c r="E409" s="5" t="s">
        <v>11</v>
      </c>
      <c r="F409" s="9" t="s">
        <v>12</v>
      </c>
      <c r="G409" s="10">
        <v>113128.0</v>
      </c>
      <c r="H409" s="10" t="s">
        <v>986</v>
      </c>
      <c r="I409" s="8"/>
    </row>
    <row r="410">
      <c r="A410" s="4" t="s">
        <v>8</v>
      </c>
      <c r="B410" s="5" t="s">
        <v>987</v>
      </c>
      <c r="C410" s="4">
        <v>1.026649939E9</v>
      </c>
      <c r="D410" s="4" t="s">
        <v>988</v>
      </c>
      <c r="E410" s="5" t="s">
        <v>11</v>
      </c>
      <c r="F410" s="9" t="s">
        <v>12</v>
      </c>
      <c r="G410" s="8"/>
      <c r="H410" s="8"/>
      <c r="I410" s="8" t="s">
        <v>13</v>
      </c>
    </row>
    <row r="411">
      <c r="A411" s="4" t="s">
        <v>8</v>
      </c>
      <c r="B411" s="5" t="s">
        <v>989</v>
      </c>
      <c r="C411" s="4">
        <v>1.009601099E9</v>
      </c>
      <c r="D411" s="4" t="s">
        <v>990</v>
      </c>
      <c r="E411" s="5" t="s">
        <v>11</v>
      </c>
      <c r="F411" s="9" t="s">
        <v>12</v>
      </c>
      <c r="G411" s="8"/>
      <c r="H411" s="8"/>
      <c r="I411" s="8" t="s">
        <v>13</v>
      </c>
    </row>
    <row r="412">
      <c r="A412" s="4" t="s">
        <v>8</v>
      </c>
      <c r="B412" s="5" t="s">
        <v>991</v>
      </c>
      <c r="C412" s="11" t="str">
        <f>+20 100 283 3344</f>
        <v>#ERROR!</v>
      </c>
      <c r="D412" s="4" t="s">
        <v>992</v>
      </c>
      <c r="E412" s="5" t="s">
        <v>11</v>
      </c>
      <c r="F412" s="9" t="s">
        <v>12</v>
      </c>
      <c r="G412" s="10">
        <v>112950.0</v>
      </c>
      <c r="H412" s="10" t="s">
        <v>993</v>
      </c>
      <c r="I412" s="8"/>
    </row>
    <row r="413">
      <c r="A413" s="4" t="s">
        <v>8</v>
      </c>
      <c r="B413" s="5" t="s">
        <v>994</v>
      </c>
      <c r="C413" s="4">
        <v>1.118185673E9</v>
      </c>
      <c r="D413" s="4" t="s">
        <v>995</v>
      </c>
      <c r="E413" s="5" t="s">
        <v>11</v>
      </c>
      <c r="F413" s="9" t="s">
        <v>12</v>
      </c>
      <c r="G413" s="10">
        <v>112958.0</v>
      </c>
      <c r="H413" s="10" t="s">
        <v>996</v>
      </c>
      <c r="I413" s="8"/>
    </row>
    <row r="414">
      <c r="A414" s="4" t="s">
        <v>8</v>
      </c>
      <c r="B414" s="5" t="s">
        <v>997</v>
      </c>
      <c r="C414" s="4">
        <v>1.282843838E9</v>
      </c>
      <c r="D414" s="4" t="s">
        <v>998</v>
      </c>
      <c r="E414" s="5" t="s">
        <v>11</v>
      </c>
      <c r="F414" s="9" t="s">
        <v>12</v>
      </c>
      <c r="G414" s="10">
        <v>112951.0</v>
      </c>
      <c r="H414" s="10" t="s">
        <v>999</v>
      </c>
      <c r="I414" s="8"/>
    </row>
    <row r="415">
      <c r="A415" s="4" t="s">
        <v>8</v>
      </c>
      <c r="B415" s="5" t="s">
        <v>1000</v>
      </c>
      <c r="C415" s="4">
        <v>1.000022941E9</v>
      </c>
      <c r="D415" s="4" t="s">
        <v>1001</v>
      </c>
      <c r="E415" s="5" t="s">
        <v>11</v>
      </c>
      <c r="F415" s="9" t="s">
        <v>12</v>
      </c>
      <c r="G415" s="10">
        <v>113468.0</v>
      </c>
      <c r="H415" s="10" t="s">
        <v>1002</v>
      </c>
      <c r="I415" s="8"/>
    </row>
    <row r="416">
      <c r="A416" s="4" t="s">
        <v>8</v>
      </c>
      <c r="B416" s="5" t="s">
        <v>1003</v>
      </c>
      <c r="C416" s="4">
        <v>1.026646724E9</v>
      </c>
      <c r="D416" s="4" t="s">
        <v>1004</v>
      </c>
      <c r="E416" s="5" t="s">
        <v>11</v>
      </c>
      <c r="F416" s="9" t="s">
        <v>12</v>
      </c>
      <c r="G416" s="8"/>
      <c r="H416" s="8"/>
      <c r="I416" s="8" t="s">
        <v>13</v>
      </c>
    </row>
    <row r="417">
      <c r="A417" s="4" t="s">
        <v>8</v>
      </c>
      <c r="B417" s="5" t="s">
        <v>1005</v>
      </c>
      <c r="C417" s="4">
        <v>1.094933999E9</v>
      </c>
      <c r="D417" s="4" t="s">
        <v>1006</v>
      </c>
      <c r="E417" s="5" t="s">
        <v>11</v>
      </c>
      <c r="F417" s="9" t="s">
        <v>12</v>
      </c>
      <c r="G417" s="8"/>
      <c r="H417" s="8"/>
      <c r="I417" s="8" t="s">
        <v>13</v>
      </c>
    </row>
    <row r="418">
      <c r="A418" s="4" t="s">
        <v>8</v>
      </c>
      <c r="B418" s="5" t="s">
        <v>1007</v>
      </c>
      <c r="C418" s="4">
        <v>1.28310166E9</v>
      </c>
      <c r="D418" s="4" t="s">
        <v>1008</v>
      </c>
      <c r="E418" s="5" t="s">
        <v>11</v>
      </c>
      <c r="F418" s="9" t="s">
        <v>12</v>
      </c>
      <c r="G418" s="10">
        <v>113422.0</v>
      </c>
      <c r="H418" s="10" t="s">
        <v>1009</v>
      </c>
      <c r="I418" s="8"/>
    </row>
    <row r="419">
      <c r="A419" s="4" t="s">
        <v>8</v>
      </c>
      <c r="B419" s="5" t="s">
        <v>1010</v>
      </c>
      <c r="C419" s="4">
        <v>1.00740491E9</v>
      </c>
      <c r="D419" s="4" t="s">
        <v>1011</v>
      </c>
      <c r="E419" s="5" t="s">
        <v>11</v>
      </c>
      <c r="F419" s="9" t="s">
        <v>12</v>
      </c>
      <c r="G419" s="10">
        <v>113175.0</v>
      </c>
      <c r="H419" s="10" t="s">
        <v>1012</v>
      </c>
      <c r="I419" s="8"/>
    </row>
    <row r="420">
      <c r="A420" s="4" t="s">
        <v>8</v>
      </c>
      <c r="B420" s="5" t="s">
        <v>1013</v>
      </c>
      <c r="C420" s="4">
        <v>2.0106370708E11</v>
      </c>
      <c r="D420" s="4" t="s">
        <v>1014</v>
      </c>
      <c r="E420" s="5" t="s">
        <v>11</v>
      </c>
      <c r="F420" s="9" t="s">
        <v>12</v>
      </c>
      <c r="G420" s="8"/>
      <c r="H420" s="8"/>
      <c r="I420" s="8" t="s">
        <v>13</v>
      </c>
    </row>
    <row r="421">
      <c r="A421" s="4" t="s">
        <v>8</v>
      </c>
      <c r="B421" s="5" t="s">
        <v>1015</v>
      </c>
      <c r="C421" s="4">
        <v>1.00109274E9</v>
      </c>
      <c r="D421" s="4" t="s">
        <v>1016</v>
      </c>
      <c r="E421" s="5" t="s">
        <v>11</v>
      </c>
      <c r="F421" s="9" t="s">
        <v>12</v>
      </c>
      <c r="G421" s="10">
        <v>113274.0</v>
      </c>
      <c r="H421" s="10" t="s">
        <v>1017</v>
      </c>
      <c r="I421" s="8"/>
    </row>
    <row r="422">
      <c r="A422" s="4" t="s">
        <v>8</v>
      </c>
      <c r="B422" s="5" t="s">
        <v>1018</v>
      </c>
      <c r="C422" s="4">
        <v>1.115277699E9</v>
      </c>
      <c r="D422" s="4" t="s">
        <v>1019</v>
      </c>
      <c r="E422" s="5" t="s">
        <v>11</v>
      </c>
      <c r="F422" s="9" t="s">
        <v>12</v>
      </c>
      <c r="G422" s="10">
        <v>113256.0</v>
      </c>
      <c r="H422" s="10" t="s">
        <v>19</v>
      </c>
      <c r="I422" s="8"/>
    </row>
    <row r="423">
      <c r="A423" s="4" t="s">
        <v>8</v>
      </c>
      <c r="B423" s="5" t="s">
        <v>1020</v>
      </c>
      <c r="C423" s="4">
        <v>1.001997748E9</v>
      </c>
      <c r="D423" s="4" t="s">
        <v>1021</v>
      </c>
      <c r="E423" s="5" t="s">
        <v>11</v>
      </c>
      <c r="F423" s="9" t="s">
        <v>12</v>
      </c>
      <c r="G423" s="8"/>
      <c r="H423" s="8"/>
      <c r="I423" s="8" t="s">
        <v>13</v>
      </c>
    </row>
    <row r="424">
      <c r="A424" s="4" t="s">
        <v>8</v>
      </c>
      <c r="B424" s="5" t="s">
        <v>1022</v>
      </c>
      <c r="C424" s="4">
        <v>1.224800556E9</v>
      </c>
      <c r="D424" s="4" t="s">
        <v>1023</v>
      </c>
      <c r="E424" s="5" t="s">
        <v>11</v>
      </c>
      <c r="F424" s="9" t="s">
        <v>12</v>
      </c>
      <c r="G424" s="8"/>
      <c r="H424" s="8"/>
      <c r="I424" s="8" t="s">
        <v>13</v>
      </c>
    </row>
    <row r="425">
      <c r="A425" s="4" t="s">
        <v>8</v>
      </c>
      <c r="B425" s="5" t="s">
        <v>1024</v>
      </c>
      <c r="C425" s="4">
        <v>2.5795008E7</v>
      </c>
      <c r="D425" s="4" t="s">
        <v>1025</v>
      </c>
      <c r="E425" s="5" t="s">
        <v>904</v>
      </c>
      <c r="F425" s="9" t="s">
        <v>12</v>
      </c>
      <c r="G425" s="8"/>
      <c r="H425" s="8"/>
      <c r="I425" s="8" t="s">
        <v>13</v>
      </c>
    </row>
    <row r="426">
      <c r="A426" s="4" t="s">
        <v>8</v>
      </c>
      <c r="B426" s="5" t="s">
        <v>1026</v>
      </c>
      <c r="C426" s="4">
        <v>2.01005754777E11</v>
      </c>
      <c r="D426" s="4" t="s">
        <v>1027</v>
      </c>
      <c r="E426" s="5" t="s">
        <v>11</v>
      </c>
      <c r="F426" s="9" t="s">
        <v>12</v>
      </c>
      <c r="G426" s="10">
        <v>113301.0</v>
      </c>
      <c r="H426" s="10" t="s">
        <v>1028</v>
      </c>
      <c r="I426" s="8"/>
    </row>
    <row r="427">
      <c r="A427" s="4" t="s">
        <v>8</v>
      </c>
      <c r="B427" s="5" t="s">
        <v>1029</v>
      </c>
      <c r="C427" s="11" t="str">
        <f>+20 102 187 1140</f>
        <v>#ERROR!</v>
      </c>
      <c r="D427" s="4" t="s">
        <v>1030</v>
      </c>
      <c r="E427" s="5" t="s">
        <v>11</v>
      </c>
      <c r="F427" s="9" t="s">
        <v>12</v>
      </c>
      <c r="G427" s="8"/>
      <c r="H427" s="8"/>
      <c r="I427" s="8" t="s">
        <v>13</v>
      </c>
    </row>
    <row r="428">
      <c r="A428" s="4" t="s">
        <v>8</v>
      </c>
      <c r="B428" s="5" t="s">
        <v>1031</v>
      </c>
      <c r="C428" s="11" t="str">
        <f>+20 122 764 2726</f>
        <v>#ERROR!</v>
      </c>
      <c r="D428" s="4" t="s">
        <v>1032</v>
      </c>
      <c r="E428" s="5" t="s">
        <v>11</v>
      </c>
      <c r="F428" s="9" t="s">
        <v>12</v>
      </c>
      <c r="G428" s="10">
        <v>112940.0</v>
      </c>
      <c r="H428" s="10" t="s">
        <v>1033</v>
      </c>
      <c r="I428" s="8"/>
    </row>
    <row r="429">
      <c r="A429" s="4" t="s">
        <v>8</v>
      </c>
      <c r="B429" s="5" t="s">
        <v>1034</v>
      </c>
      <c r="C429" s="11" t="str">
        <f>+20 120 040 0614</f>
        <v>#ERROR!</v>
      </c>
      <c r="D429" s="4" t="s">
        <v>1035</v>
      </c>
      <c r="E429" s="5" t="s">
        <v>11</v>
      </c>
      <c r="F429" s="9" t="s">
        <v>12</v>
      </c>
      <c r="G429" s="10">
        <v>113143.0</v>
      </c>
      <c r="H429" s="10" t="s">
        <v>1036</v>
      </c>
      <c r="I429" s="8"/>
    </row>
    <row r="430">
      <c r="A430" s="4" t="s">
        <v>8</v>
      </c>
      <c r="B430" s="5" t="s">
        <v>1037</v>
      </c>
      <c r="C430" s="4">
        <v>2.01010616713E11</v>
      </c>
      <c r="D430" s="4" t="s">
        <v>1038</v>
      </c>
      <c r="E430" s="5" t="s">
        <v>11</v>
      </c>
      <c r="F430" s="9" t="s">
        <v>12</v>
      </c>
      <c r="G430" s="10">
        <v>113152.0</v>
      </c>
      <c r="H430" s="10" t="s">
        <v>922</v>
      </c>
      <c r="I430" s="8"/>
    </row>
    <row r="431">
      <c r="A431" s="4" t="s">
        <v>8</v>
      </c>
      <c r="B431" s="5" t="s">
        <v>1039</v>
      </c>
      <c r="C431" s="4">
        <v>2.01062121408E11</v>
      </c>
      <c r="D431" s="4" t="s">
        <v>1040</v>
      </c>
      <c r="E431" s="5" t="s">
        <v>11</v>
      </c>
      <c r="F431" s="9" t="s">
        <v>12</v>
      </c>
      <c r="G431" s="7"/>
      <c r="H431" s="7"/>
      <c r="I431" s="8" t="s">
        <v>13</v>
      </c>
    </row>
    <row r="432">
      <c r="A432" s="4" t="s">
        <v>8</v>
      </c>
      <c r="B432" s="5" t="s">
        <v>1041</v>
      </c>
      <c r="C432" s="4">
        <v>2.01227488151E11</v>
      </c>
      <c r="D432" s="4" t="s">
        <v>1042</v>
      </c>
      <c r="E432" s="5" t="s">
        <v>11</v>
      </c>
      <c r="F432" s="9" t="s">
        <v>12</v>
      </c>
      <c r="G432" s="10">
        <v>113224.0</v>
      </c>
      <c r="H432" s="10" t="s">
        <v>1043</v>
      </c>
      <c r="I432" s="8"/>
    </row>
    <row r="433">
      <c r="A433" s="4" t="s">
        <v>8</v>
      </c>
      <c r="B433" s="5" t="s">
        <v>1044</v>
      </c>
      <c r="C433" s="4">
        <v>1.003778104E9</v>
      </c>
      <c r="D433" s="4" t="s">
        <v>1045</v>
      </c>
      <c r="E433" s="5" t="s">
        <v>11</v>
      </c>
      <c r="F433" s="9" t="s">
        <v>12</v>
      </c>
      <c r="G433" s="8"/>
      <c r="H433" s="8"/>
      <c r="I433" s="8" t="s">
        <v>13</v>
      </c>
    </row>
    <row r="434">
      <c r="A434" s="4" t="s">
        <v>8</v>
      </c>
      <c r="B434" s="5" t="s">
        <v>1046</v>
      </c>
      <c r="C434" s="4">
        <v>1.002700676E9</v>
      </c>
      <c r="D434" s="4" t="s">
        <v>1047</v>
      </c>
      <c r="E434" s="5" t="s">
        <v>11</v>
      </c>
      <c r="F434" s="9" t="s">
        <v>12</v>
      </c>
      <c r="G434" s="10">
        <v>113072.0</v>
      </c>
      <c r="H434" s="10" t="s">
        <v>1048</v>
      </c>
      <c r="I434" s="8"/>
    </row>
    <row r="435">
      <c r="A435" s="4" t="s">
        <v>8</v>
      </c>
      <c r="B435" s="5" t="s">
        <v>1049</v>
      </c>
      <c r="C435" s="4">
        <v>1.060041907E9</v>
      </c>
      <c r="D435" s="4" t="s">
        <v>1050</v>
      </c>
      <c r="E435" s="5" t="s">
        <v>11</v>
      </c>
      <c r="F435" s="9" t="s">
        <v>12</v>
      </c>
      <c r="G435" s="8"/>
      <c r="H435" s="8"/>
      <c r="I435" s="8" t="s">
        <v>13</v>
      </c>
    </row>
    <row r="436">
      <c r="A436" s="4" t="s">
        <v>8</v>
      </c>
      <c r="B436" s="5" t="s">
        <v>1051</v>
      </c>
      <c r="C436" s="4">
        <v>1.005641662E9</v>
      </c>
      <c r="D436" s="4" t="s">
        <v>1052</v>
      </c>
      <c r="E436" s="5" t="s">
        <v>11</v>
      </c>
      <c r="F436" s="9" t="s">
        <v>12</v>
      </c>
      <c r="G436" s="8"/>
      <c r="H436" s="8"/>
      <c r="I436" s="8" t="s">
        <v>13</v>
      </c>
    </row>
    <row r="437">
      <c r="A437" s="4" t="s">
        <v>8</v>
      </c>
      <c r="B437" s="5" t="s">
        <v>1053</v>
      </c>
      <c r="C437" s="4">
        <v>1.065294967E9</v>
      </c>
      <c r="D437" s="4" t="s">
        <v>1054</v>
      </c>
      <c r="E437" s="5" t="s">
        <v>11</v>
      </c>
      <c r="F437" s="9" t="s">
        <v>12</v>
      </c>
      <c r="G437" s="8"/>
      <c r="H437" s="8"/>
      <c r="I437" s="8" t="s">
        <v>13</v>
      </c>
    </row>
    <row r="438">
      <c r="A438" s="4" t="s">
        <v>8</v>
      </c>
      <c r="B438" s="5" t="s">
        <v>1055</v>
      </c>
      <c r="C438" s="4">
        <v>1.000849887E9</v>
      </c>
      <c r="D438" s="4" t="s">
        <v>1056</v>
      </c>
      <c r="E438" s="5" t="s">
        <v>11</v>
      </c>
      <c r="F438" s="9" t="s">
        <v>12</v>
      </c>
      <c r="G438" s="8"/>
      <c r="H438" s="8"/>
      <c r="I438" s="8" t="s">
        <v>13</v>
      </c>
    </row>
    <row r="439">
      <c r="A439" s="4" t="s">
        <v>8</v>
      </c>
      <c r="B439" s="5" t="s">
        <v>1057</v>
      </c>
      <c r="C439" s="4">
        <v>1.022872839E9</v>
      </c>
      <c r="D439" s="4" t="s">
        <v>1058</v>
      </c>
      <c r="E439" s="5" t="s">
        <v>11</v>
      </c>
      <c r="F439" s="9" t="s">
        <v>12</v>
      </c>
      <c r="G439" s="8"/>
      <c r="H439" s="8"/>
      <c r="I439" s="8" t="s">
        <v>13</v>
      </c>
    </row>
    <row r="440">
      <c r="A440" s="4" t="s">
        <v>8</v>
      </c>
      <c r="B440" s="5" t="s">
        <v>1059</v>
      </c>
      <c r="C440" s="4">
        <v>1.067100083E9</v>
      </c>
      <c r="D440" s="4" t="s">
        <v>1060</v>
      </c>
      <c r="E440" s="5" t="s">
        <v>11</v>
      </c>
      <c r="F440" s="9" t="s">
        <v>12</v>
      </c>
      <c r="G440" s="14">
        <v>113067.0</v>
      </c>
      <c r="H440" s="14" t="s">
        <v>1061</v>
      </c>
      <c r="I440" s="8"/>
    </row>
    <row r="441">
      <c r="A441" s="4" t="s">
        <v>8</v>
      </c>
      <c r="B441" s="5" t="s">
        <v>1062</v>
      </c>
      <c r="C441" s="4">
        <v>2.01099020949E11</v>
      </c>
      <c r="D441" s="4" t="s">
        <v>1063</v>
      </c>
      <c r="E441" s="5" t="s">
        <v>11</v>
      </c>
      <c r="F441" s="9" t="s">
        <v>12</v>
      </c>
      <c r="G441" s="10">
        <v>113236.0</v>
      </c>
      <c r="H441" s="10" t="s">
        <v>1064</v>
      </c>
      <c r="I441" s="8"/>
    </row>
    <row r="442">
      <c r="A442" s="4" t="s">
        <v>8</v>
      </c>
      <c r="B442" s="5" t="s">
        <v>1065</v>
      </c>
      <c r="C442" s="4">
        <v>2.01011466669E11</v>
      </c>
      <c r="D442" s="4" t="s">
        <v>1066</v>
      </c>
      <c r="E442" s="5" t="s">
        <v>11</v>
      </c>
      <c r="F442" s="9" t="s">
        <v>12</v>
      </c>
      <c r="G442" s="10">
        <v>113079.0</v>
      </c>
      <c r="H442" s="10" t="s">
        <v>1067</v>
      </c>
      <c r="I442" s="8"/>
    </row>
    <row r="443">
      <c r="A443" s="4" t="s">
        <v>8</v>
      </c>
      <c r="B443" s="5" t="s">
        <v>1068</v>
      </c>
      <c r="C443" s="4">
        <v>2.01001326363E11</v>
      </c>
      <c r="D443" s="4" t="s">
        <v>1069</v>
      </c>
      <c r="E443" s="5" t="s">
        <v>11</v>
      </c>
      <c r="F443" s="9" t="s">
        <v>12</v>
      </c>
      <c r="G443" s="8"/>
      <c r="H443" s="8"/>
      <c r="I443" s="8" t="s">
        <v>13</v>
      </c>
    </row>
    <row r="444">
      <c r="A444" s="4" t="s">
        <v>8</v>
      </c>
      <c r="B444" s="5" t="s">
        <v>1070</v>
      </c>
      <c r="C444" s="4">
        <v>2.01011466669E11</v>
      </c>
      <c r="D444" s="4" t="s">
        <v>1071</v>
      </c>
      <c r="E444" s="5" t="s">
        <v>11</v>
      </c>
      <c r="F444" s="9" t="s">
        <v>12</v>
      </c>
      <c r="G444" s="10">
        <v>113062.0</v>
      </c>
      <c r="H444" s="10" t="s">
        <v>1072</v>
      </c>
      <c r="I444" s="8"/>
    </row>
    <row r="445">
      <c r="A445" s="4" t="s">
        <v>8</v>
      </c>
      <c r="B445" s="5" t="s">
        <v>1073</v>
      </c>
      <c r="C445" s="4">
        <v>1.005156465E9</v>
      </c>
      <c r="D445" s="4" t="s">
        <v>1074</v>
      </c>
      <c r="E445" s="5" t="s">
        <v>11</v>
      </c>
      <c r="F445" s="9" t="s">
        <v>12</v>
      </c>
      <c r="G445" s="8"/>
      <c r="H445" s="8"/>
      <c r="I445" s="8" t="s">
        <v>13</v>
      </c>
    </row>
    <row r="446">
      <c r="A446" s="4" t="s">
        <v>8</v>
      </c>
      <c r="B446" s="5" t="s">
        <v>1075</v>
      </c>
      <c r="C446" s="4">
        <v>1.007822958E9</v>
      </c>
      <c r="D446" s="4" t="s">
        <v>1076</v>
      </c>
      <c r="E446" s="5" t="s">
        <v>11</v>
      </c>
      <c r="F446" s="9" t="s">
        <v>12</v>
      </c>
      <c r="G446" s="10">
        <v>113302.0</v>
      </c>
      <c r="H446" s="10" t="s">
        <v>1077</v>
      </c>
      <c r="I446" s="8"/>
    </row>
    <row r="447">
      <c r="A447" s="4" t="s">
        <v>8</v>
      </c>
      <c r="B447" s="5" t="s">
        <v>1078</v>
      </c>
      <c r="C447" s="4">
        <v>1.115973355E9</v>
      </c>
      <c r="D447" s="4" t="s">
        <v>1076</v>
      </c>
      <c r="E447" s="5" t="s">
        <v>11</v>
      </c>
      <c r="F447" s="9" t="s">
        <v>12</v>
      </c>
      <c r="G447" s="8"/>
      <c r="H447" s="8"/>
      <c r="I447" s="8" t="s">
        <v>13</v>
      </c>
    </row>
    <row r="448">
      <c r="A448" s="4" t="s">
        <v>8</v>
      </c>
      <c r="B448" s="5" t="s">
        <v>1079</v>
      </c>
      <c r="C448" s="4">
        <v>1.119222251E9</v>
      </c>
      <c r="D448" s="4" t="s">
        <v>1080</v>
      </c>
      <c r="E448" s="5" t="s">
        <v>11</v>
      </c>
      <c r="F448" s="9" t="s">
        <v>12</v>
      </c>
      <c r="G448" s="8"/>
      <c r="H448" s="8"/>
      <c r="I448" s="8" t="s">
        <v>13</v>
      </c>
    </row>
    <row r="449">
      <c r="A449" s="4" t="s">
        <v>8</v>
      </c>
      <c r="B449" s="5" t="s">
        <v>1081</v>
      </c>
      <c r="C449" s="4">
        <v>1.227209606E9</v>
      </c>
      <c r="D449" s="4" t="s">
        <v>1082</v>
      </c>
      <c r="E449" s="5" t="s">
        <v>11</v>
      </c>
      <c r="F449" s="9" t="s">
        <v>12</v>
      </c>
      <c r="G449" s="8"/>
      <c r="H449" s="8"/>
      <c r="I449" s="8" t="s">
        <v>13</v>
      </c>
    </row>
    <row r="450">
      <c r="A450" s="4" t="s">
        <v>8</v>
      </c>
      <c r="B450" s="5" t="s">
        <v>1083</v>
      </c>
      <c r="C450" s="4">
        <v>1.000039228E9</v>
      </c>
      <c r="D450" s="4" t="s">
        <v>1084</v>
      </c>
      <c r="E450" s="5" t="s">
        <v>11</v>
      </c>
      <c r="F450" s="9" t="s">
        <v>12</v>
      </c>
      <c r="G450" s="8"/>
      <c r="H450" s="8"/>
      <c r="I450" s="8" t="s">
        <v>13</v>
      </c>
    </row>
    <row r="451">
      <c r="A451" s="4" t="s">
        <v>8</v>
      </c>
      <c r="B451" s="5" t="s">
        <v>1085</v>
      </c>
      <c r="C451" s="4">
        <v>2.01111126004E11</v>
      </c>
      <c r="D451" s="4" t="s">
        <v>1086</v>
      </c>
      <c r="E451" s="5" t="s">
        <v>11</v>
      </c>
      <c r="F451" s="9" t="s">
        <v>12</v>
      </c>
      <c r="G451" s="8"/>
      <c r="H451" s="8"/>
      <c r="I451" s="8" t="s">
        <v>13</v>
      </c>
    </row>
    <row r="452">
      <c r="A452" s="4" t="s">
        <v>8</v>
      </c>
      <c r="B452" s="5" t="s">
        <v>1087</v>
      </c>
      <c r="C452" s="4">
        <v>1.033913336E9</v>
      </c>
      <c r="D452" s="4" t="s">
        <v>1088</v>
      </c>
      <c r="E452" s="5" t="s">
        <v>11</v>
      </c>
      <c r="F452" s="9" t="s">
        <v>12</v>
      </c>
      <c r="G452" s="10">
        <v>113109.0</v>
      </c>
      <c r="H452" s="10" t="s">
        <v>1089</v>
      </c>
      <c r="I452" s="8"/>
    </row>
    <row r="453">
      <c r="A453" s="4" t="s">
        <v>8</v>
      </c>
      <c r="B453" s="5" t="s">
        <v>1090</v>
      </c>
      <c r="C453" s="4">
        <v>1.064039512E9</v>
      </c>
      <c r="D453" s="4" t="s">
        <v>1091</v>
      </c>
      <c r="E453" s="5" t="s">
        <v>11</v>
      </c>
      <c r="F453" s="9" t="s">
        <v>12</v>
      </c>
      <c r="G453" s="10">
        <v>113153.0</v>
      </c>
      <c r="H453" s="10" t="s">
        <v>1092</v>
      </c>
      <c r="I453" s="8"/>
    </row>
    <row r="454">
      <c r="A454" s="4" t="s">
        <v>8</v>
      </c>
      <c r="B454" s="5" t="s">
        <v>1093</v>
      </c>
      <c r="C454" s="4">
        <v>1.001258344E9</v>
      </c>
      <c r="D454" s="4" t="s">
        <v>1094</v>
      </c>
      <c r="E454" s="5" t="s">
        <v>11</v>
      </c>
      <c r="F454" s="9" t="s">
        <v>12</v>
      </c>
      <c r="G454" s="8"/>
      <c r="H454" s="8"/>
      <c r="I454" s="8" t="s">
        <v>13</v>
      </c>
    </row>
    <row r="455">
      <c r="A455" s="4" t="s">
        <v>8</v>
      </c>
      <c r="B455" s="5" t="s">
        <v>1095</v>
      </c>
      <c r="C455" s="4">
        <v>1.006444751E9</v>
      </c>
      <c r="D455" s="4" t="s">
        <v>1096</v>
      </c>
      <c r="E455" s="5" t="s">
        <v>11</v>
      </c>
      <c r="F455" s="9" t="s">
        <v>12</v>
      </c>
      <c r="G455" s="10">
        <v>113507.0</v>
      </c>
      <c r="H455" s="10" t="s">
        <v>1097</v>
      </c>
      <c r="I455" s="8"/>
    </row>
    <row r="456">
      <c r="A456" s="4" t="s">
        <v>8</v>
      </c>
      <c r="B456" s="5" t="s">
        <v>1098</v>
      </c>
      <c r="C456" s="4">
        <v>1.025132847E9</v>
      </c>
      <c r="D456" s="4" t="s">
        <v>1099</v>
      </c>
      <c r="E456" s="5" t="s">
        <v>11</v>
      </c>
      <c r="F456" s="9" t="s">
        <v>12</v>
      </c>
      <c r="G456" s="8"/>
      <c r="H456" s="8"/>
      <c r="I456" s="8" t="s">
        <v>13</v>
      </c>
    </row>
    <row r="457">
      <c r="A457" s="4" t="s">
        <v>8</v>
      </c>
      <c r="B457" s="5" t="s">
        <v>1100</v>
      </c>
      <c r="C457" s="4">
        <v>1.012183539E9</v>
      </c>
      <c r="D457" s="4" t="s">
        <v>1101</v>
      </c>
      <c r="E457" s="5" t="s">
        <v>11</v>
      </c>
      <c r="F457" s="9" t="s">
        <v>12</v>
      </c>
      <c r="G457" s="8"/>
      <c r="H457" s="8"/>
      <c r="I457" s="8" t="s">
        <v>13</v>
      </c>
    </row>
    <row r="458">
      <c r="A458" s="4" t="s">
        <v>8</v>
      </c>
      <c r="B458" s="5" t="s">
        <v>1102</v>
      </c>
      <c r="C458" s="4">
        <v>1.067723621E9</v>
      </c>
      <c r="D458" s="4" t="s">
        <v>1103</v>
      </c>
      <c r="E458" s="5" t="s">
        <v>11</v>
      </c>
      <c r="F458" s="9" t="s">
        <v>12</v>
      </c>
      <c r="G458" s="10">
        <v>113264.0</v>
      </c>
      <c r="H458" s="10" t="s">
        <v>1104</v>
      </c>
      <c r="I458" s="8"/>
    </row>
    <row r="459">
      <c r="A459" s="4" t="s">
        <v>8</v>
      </c>
      <c r="B459" s="5" t="s">
        <v>1105</v>
      </c>
      <c r="C459" s="4">
        <v>1.011774998E9</v>
      </c>
      <c r="D459" s="4" t="s">
        <v>1106</v>
      </c>
      <c r="E459" s="5" t="s">
        <v>11</v>
      </c>
      <c r="F459" s="9" t="s">
        <v>12</v>
      </c>
      <c r="G459" s="10">
        <v>112918.0</v>
      </c>
      <c r="H459" s="10" t="s">
        <v>1107</v>
      </c>
      <c r="I459" s="8"/>
    </row>
    <row r="460">
      <c r="A460" s="4" t="s">
        <v>8</v>
      </c>
      <c r="B460" s="5" t="s">
        <v>1108</v>
      </c>
      <c r="C460" s="4">
        <v>1.007636019E9</v>
      </c>
      <c r="D460" s="4" t="s">
        <v>1109</v>
      </c>
      <c r="E460" s="5" t="s">
        <v>11</v>
      </c>
      <c r="F460" s="9" t="s">
        <v>12</v>
      </c>
      <c r="G460" s="8"/>
      <c r="H460" s="8"/>
      <c r="I460" s="8" t="s">
        <v>13</v>
      </c>
    </row>
    <row r="461">
      <c r="A461" s="4" t="s">
        <v>8</v>
      </c>
      <c r="B461" s="5" t="s">
        <v>1110</v>
      </c>
      <c r="C461" s="4">
        <v>1.224548783E9</v>
      </c>
      <c r="D461" s="4" t="s">
        <v>1111</v>
      </c>
      <c r="E461" s="5" t="s">
        <v>11</v>
      </c>
      <c r="F461" s="9" t="s">
        <v>12</v>
      </c>
      <c r="G461" s="10">
        <v>113641.0</v>
      </c>
      <c r="H461" s="10" t="s">
        <v>196</v>
      </c>
      <c r="I461" s="8"/>
    </row>
    <row r="462">
      <c r="A462" s="4" t="s">
        <v>8</v>
      </c>
      <c r="B462" s="5" t="s">
        <v>1112</v>
      </c>
      <c r="C462" s="4">
        <v>1.00124024E9</v>
      </c>
      <c r="D462" s="4" t="s">
        <v>1113</v>
      </c>
      <c r="E462" s="5" t="s">
        <v>11</v>
      </c>
      <c r="F462" s="9" t="s">
        <v>12</v>
      </c>
      <c r="G462" s="8"/>
      <c r="H462" s="8"/>
      <c r="I462" s="8" t="s">
        <v>13</v>
      </c>
    </row>
    <row r="463">
      <c r="A463" s="4" t="s">
        <v>8</v>
      </c>
      <c r="B463" s="5" t="s">
        <v>1114</v>
      </c>
      <c r="C463" s="4">
        <v>1.000093379E9</v>
      </c>
      <c r="D463" s="4" t="s">
        <v>1115</v>
      </c>
      <c r="E463" s="5" t="s">
        <v>11</v>
      </c>
      <c r="F463" s="9" t="s">
        <v>12</v>
      </c>
      <c r="G463" s="8"/>
      <c r="H463" s="8"/>
      <c r="I463" s="8" t="s">
        <v>13</v>
      </c>
    </row>
    <row r="464">
      <c r="A464" s="4" t="s">
        <v>8</v>
      </c>
      <c r="B464" s="5" t="s">
        <v>1116</v>
      </c>
      <c r="C464" s="4">
        <v>1.006965047E9</v>
      </c>
      <c r="D464" s="4" t="s">
        <v>1117</v>
      </c>
      <c r="E464" s="5" t="s">
        <v>11</v>
      </c>
      <c r="F464" s="9" t="s">
        <v>12</v>
      </c>
      <c r="G464" s="10">
        <v>113266.0</v>
      </c>
      <c r="H464" s="10" t="s">
        <v>1118</v>
      </c>
      <c r="I464" s="8"/>
    </row>
    <row r="465">
      <c r="A465" s="4" t="s">
        <v>8</v>
      </c>
      <c r="B465" s="5" t="s">
        <v>1119</v>
      </c>
      <c r="C465" s="4">
        <v>1.09258528E9</v>
      </c>
      <c r="D465" s="4" t="s">
        <v>1120</v>
      </c>
      <c r="E465" s="5" t="s">
        <v>11</v>
      </c>
      <c r="F465" s="9" t="s">
        <v>12</v>
      </c>
      <c r="G465" s="10">
        <v>113559.0</v>
      </c>
      <c r="H465" s="10" t="s">
        <v>1121</v>
      </c>
      <c r="I465" s="8"/>
    </row>
    <row r="466">
      <c r="A466" s="4" t="s">
        <v>8</v>
      </c>
      <c r="B466" s="5" t="s">
        <v>1122</v>
      </c>
      <c r="C466" s="4">
        <v>1.008732135E9</v>
      </c>
      <c r="D466" s="4" t="s">
        <v>1123</v>
      </c>
      <c r="E466" s="5" t="s">
        <v>11</v>
      </c>
      <c r="F466" s="9" t="s">
        <v>12</v>
      </c>
      <c r="G466" s="8"/>
      <c r="H466" s="8"/>
      <c r="I466" s="8" t="s">
        <v>13</v>
      </c>
    </row>
    <row r="467">
      <c r="A467" s="4" t="s">
        <v>8</v>
      </c>
      <c r="B467" s="5" t="s">
        <v>1124</v>
      </c>
      <c r="C467" s="4">
        <v>1.282997891E9</v>
      </c>
      <c r="D467" s="4" t="s">
        <v>1125</v>
      </c>
      <c r="E467" s="5" t="s">
        <v>11</v>
      </c>
      <c r="F467" s="9" t="s">
        <v>12</v>
      </c>
      <c r="G467" s="8"/>
      <c r="H467" s="8"/>
      <c r="I467" s="8" t="s">
        <v>13</v>
      </c>
    </row>
    <row r="468">
      <c r="A468" s="4" t="s">
        <v>8</v>
      </c>
      <c r="B468" s="5" t="s">
        <v>1126</v>
      </c>
      <c r="C468" s="4">
        <v>1.28078503E9</v>
      </c>
      <c r="D468" s="4" t="s">
        <v>1127</v>
      </c>
      <c r="E468" s="5" t="s">
        <v>11</v>
      </c>
      <c r="F468" s="9" t="s">
        <v>12</v>
      </c>
      <c r="G468" s="10">
        <v>113616.0</v>
      </c>
      <c r="H468" s="10" t="s">
        <v>1128</v>
      </c>
      <c r="I468" s="8"/>
    </row>
    <row r="469">
      <c r="A469" s="4" t="s">
        <v>8</v>
      </c>
      <c r="B469" s="5" t="s">
        <v>1129</v>
      </c>
      <c r="C469" s="4">
        <v>1.210016111E9</v>
      </c>
      <c r="D469" s="4" t="s">
        <v>1130</v>
      </c>
      <c r="E469" s="5" t="s">
        <v>11</v>
      </c>
      <c r="F469" s="9" t="s">
        <v>12</v>
      </c>
      <c r="G469" s="8"/>
      <c r="H469" s="8"/>
      <c r="I469" s="8" t="s">
        <v>13</v>
      </c>
    </row>
    <row r="470">
      <c r="A470" s="4" t="s">
        <v>8</v>
      </c>
      <c r="B470" s="5" t="s">
        <v>1131</v>
      </c>
      <c r="C470" s="11" t="str">
        <f>+20 100 700 1485</f>
        <v>#ERROR!</v>
      </c>
      <c r="D470" s="4" t="s">
        <v>741</v>
      </c>
      <c r="E470" s="5" t="s">
        <v>11</v>
      </c>
      <c r="F470" s="9" t="s">
        <v>12</v>
      </c>
      <c r="G470" s="8"/>
      <c r="H470" s="8"/>
      <c r="I470" s="8" t="s">
        <v>13</v>
      </c>
    </row>
    <row r="471">
      <c r="A471" s="4" t="s">
        <v>8</v>
      </c>
      <c r="B471" s="5" t="s">
        <v>1132</v>
      </c>
      <c r="C471" s="4">
        <v>1.001003999E9</v>
      </c>
      <c r="D471" s="4" t="s">
        <v>1133</v>
      </c>
      <c r="E471" s="5" t="s">
        <v>11</v>
      </c>
      <c r="F471" s="9" t="s">
        <v>12</v>
      </c>
      <c r="G471" s="8"/>
      <c r="H471" s="8"/>
      <c r="I471" s="8" t="s">
        <v>13</v>
      </c>
    </row>
    <row r="472">
      <c r="A472" s="4" t="s">
        <v>8</v>
      </c>
      <c r="B472" s="5" t="s">
        <v>1134</v>
      </c>
      <c r="C472" s="4">
        <v>1.0190311E9</v>
      </c>
      <c r="D472" s="4" t="s">
        <v>1135</v>
      </c>
      <c r="E472" s="5" t="s">
        <v>11</v>
      </c>
      <c r="F472" s="9" t="s">
        <v>12</v>
      </c>
      <c r="G472" s="8"/>
      <c r="H472" s="8"/>
      <c r="I472" s="8" t="s">
        <v>13</v>
      </c>
    </row>
    <row r="473">
      <c r="A473" s="4" t="s">
        <v>8</v>
      </c>
      <c r="B473" s="5" t="s">
        <v>1136</v>
      </c>
      <c r="C473" s="4">
        <v>1.021521E9</v>
      </c>
      <c r="D473" s="4" t="s">
        <v>1137</v>
      </c>
      <c r="E473" s="5" t="s">
        <v>11</v>
      </c>
      <c r="F473" s="9" t="s">
        <v>12</v>
      </c>
      <c r="G473" s="8"/>
      <c r="H473" s="8"/>
      <c r="I473" s="8" t="s">
        <v>13</v>
      </c>
    </row>
    <row r="474">
      <c r="A474" s="4" t="s">
        <v>8</v>
      </c>
      <c r="B474" s="5" t="s">
        <v>1138</v>
      </c>
      <c r="C474" s="4">
        <v>1.00056194E9</v>
      </c>
      <c r="D474" s="4" t="s">
        <v>1139</v>
      </c>
      <c r="E474" s="5" t="s">
        <v>11</v>
      </c>
      <c r="F474" s="9" t="s">
        <v>12</v>
      </c>
      <c r="G474" s="8"/>
      <c r="H474" s="8"/>
      <c r="I474" s="8" t="s">
        <v>13</v>
      </c>
    </row>
    <row r="475">
      <c r="A475" s="4" t="s">
        <v>8</v>
      </c>
      <c r="B475" s="5" t="s">
        <v>1140</v>
      </c>
      <c r="C475" s="4">
        <v>1.063633354E9</v>
      </c>
      <c r="D475" s="4" t="s">
        <v>1141</v>
      </c>
      <c r="E475" s="5" t="s">
        <v>11</v>
      </c>
      <c r="F475" s="9" t="s">
        <v>12</v>
      </c>
      <c r="G475" s="8"/>
      <c r="H475" s="8"/>
      <c r="I475" s="8" t="s">
        <v>13</v>
      </c>
    </row>
    <row r="476">
      <c r="A476" s="4" t="s">
        <v>8</v>
      </c>
      <c r="B476" s="5" t="s">
        <v>1142</v>
      </c>
      <c r="C476" s="4">
        <v>1.222892505E9</v>
      </c>
      <c r="D476" s="4" t="s">
        <v>1143</v>
      </c>
      <c r="E476" s="5" t="s">
        <v>11</v>
      </c>
      <c r="F476" s="9" t="s">
        <v>12</v>
      </c>
      <c r="G476" s="8"/>
      <c r="H476" s="8"/>
      <c r="I476" s="8" t="s">
        <v>13</v>
      </c>
    </row>
    <row r="477">
      <c r="A477" s="4" t="s">
        <v>8</v>
      </c>
      <c r="B477" s="5" t="s">
        <v>1144</v>
      </c>
      <c r="C477" s="4">
        <v>1.206751429E9</v>
      </c>
      <c r="D477" s="4" t="s">
        <v>1145</v>
      </c>
      <c r="E477" s="5" t="s">
        <v>11</v>
      </c>
      <c r="F477" s="9" t="s">
        <v>12</v>
      </c>
      <c r="G477" s="8"/>
      <c r="H477" s="8"/>
      <c r="I477" s="8" t="s">
        <v>13</v>
      </c>
    </row>
    <row r="478">
      <c r="A478" s="4" t="s">
        <v>8</v>
      </c>
      <c r="B478" s="5" t="s">
        <v>1146</v>
      </c>
      <c r="C478" s="4">
        <v>1.111111111E9</v>
      </c>
      <c r="D478" s="4" t="s">
        <v>741</v>
      </c>
      <c r="E478" s="5" t="s">
        <v>11</v>
      </c>
      <c r="F478" s="9" t="s">
        <v>12</v>
      </c>
      <c r="G478" s="10">
        <v>113389.0</v>
      </c>
      <c r="H478" s="10" t="s">
        <v>1147</v>
      </c>
      <c r="I478" s="8"/>
    </row>
    <row r="479">
      <c r="A479" s="4" t="s">
        <v>8</v>
      </c>
      <c r="B479" s="5" t="s">
        <v>1148</v>
      </c>
      <c r="C479" s="4">
        <v>1.064249401E9</v>
      </c>
      <c r="D479" s="4" t="s">
        <v>741</v>
      </c>
      <c r="E479" s="5" t="s">
        <v>11</v>
      </c>
      <c r="F479" s="9" t="s">
        <v>12</v>
      </c>
      <c r="G479" s="8"/>
      <c r="H479" s="8"/>
      <c r="I479" s="8" t="s">
        <v>13</v>
      </c>
    </row>
    <row r="480">
      <c r="A480" s="4" t="s">
        <v>8</v>
      </c>
      <c r="B480" s="5" t="s">
        <v>1149</v>
      </c>
      <c r="C480" s="4">
        <v>1.02340001E9</v>
      </c>
      <c r="D480" s="4" t="s">
        <v>1150</v>
      </c>
      <c r="E480" s="5" t="s">
        <v>11</v>
      </c>
      <c r="F480" s="9" t="s">
        <v>12</v>
      </c>
      <c r="G480" s="10">
        <v>113168.0</v>
      </c>
      <c r="H480" s="10" t="s">
        <v>1151</v>
      </c>
      <c r="I480" s="8"/>
    </row>
    <row r="481">
      <c r="A481" s="4" t="s">
        <v>8</v>
      </c>
      <c r="B481" s="5" t="s">
        <v>1152</v>
      </c>
      <c r="C481" s="4">
        <v>1.092942482E9</v>
      </c>
      <c r="D481" s="4" t="s">
        <v>1153</v>
      </c>
      <c r="E481" s="5" t="s">
        <v>11</v>
      </c>
      <c r="F481" s="9" t="s">
        <v>12</v>
      </c>
      <c r="G481" s="10">
        <v>113265.0</v>
      </c>
      <c r="H481" s="10" t="s">
        <v>1154</v>
      </c>
      <c r="I481" s="8"/>
    </row>
    <row r="482">
      <c r="A482" s="4" t="s">
        <v>8</v>
      </c>
      <c r="B482" s="5" t="s">
        <v>1155</v>
      </c>
      <c r="C482" s="4">
        <v>1.0691715E9</v>
      </c>
      <c r="D482" s="4" t="s">
        <v>1156</v>
      </c>
      <c r="E482" s="5" t="s">
        <v>11</v>
      </c>
      <c r="F482" s="9" t="s">
        <v>12</v>
      </c>
      <c r="G482" s="10">
        <v>113231.0</v>
      </c>
      <c r="H482" s="10" t="s">
        <v>1157</v>
      </c>
      <c r="I482" s="8"/>
    </row>
    <row r="483">
      <c r="A483" s="4" t="s">
        <v>8</v>
      </c>
      <c r="B483" s="5" t="s">
        <v>1158</v>
      </c>
      <c r="C483" s="4">
        <v>1.028009707E9</v>
      </c>
      <c r="D483" s="4" t="s">
        <v>395</v>
      </c>
      <c r="E483" s="5" t="s">
        <v>11</v>
      </c>
      <c r="F483" s="9" t="s">
        <v>12</v>
      </c>
      <c r="G483" s="10">
        <v>113430.0</v>
      </c>
      <c r="H483" s="10" t="s">
        <v>396</v>
      </c>
      <c r="I483" s="8"/>
    </row>
    <row r="484">
      <c r="A484" s="4" t="s">
        <v>8</v>
      </c>
      <c r="B484" s="5" t="s">
        <v>1159</v>
      </c>
      <c r="C484" s="4">
        <v>1.06669934E9</v>
      </c>
      <c r="D484" s="4" t="s">
        <v>1001</v>
      </c>
      <c r="E484" s="5" t="s">
        <v>11</v>
      </c>
      <c r="F484" s="9" t="s">
        <v>12</v>
      </c>
      <c r="G484" s="10">
        <v>113653.0</v>
      </c>
      <c r="H484" s="10" t="s">
        <v>1160</v>
      </c>
      <c r="I484" s="8"/>
    </row>
    <row r="485">
      <c r="A485" s="4" t="s">
        <v>8</v>
      </c>
      <c r="B485" s="5" t="s">
        <v>1161</v>
      </c>
      <c r="C485" s="4">
        <v>1.010097398E9</v>
      </c>
      <c r="D485" s="4" t="s">
        <v>1162</v>
      </c>
      <c r="E485" s="5" t="s">
        <v>11</v>
      </c>
      <c r="F485" s="9" t="s">
        <v>12</v>
      </c>
      <c r="G485" s="8"/>
      <c r="H485" s="8"/>
      <c r="I485" s="8" t="s">
        <v>13</v>
      </c>
    </row>
    <row r="486">
      <c r="A486" s="4" t="s">
        <v>8</v>
      </c>
      <c r="B486" s="5" t="s">
        <v>1163</v>
      </c>
      <c r="C486" s="4">
        <v>1.003827744E9</v>
      </c>
      <c r="D486" s="4" t="s">
        <v>1164</v>
      </c>
      <c r="E486" s="5" t="s">
        <v>11</v>
      </c>
      <c r="F486" s="9" t="s">
        <v>12</v>
      </c>
      <c r="G486" s="8"/>
      <c r="H486" s="8"/>
      <c r="I486" s="8" t="s">
        <v>13</v>
      </c>
    </row>
    <row r="487">
      <c r="A487" s="4" t="s">
        <v>8</v>
      </c>
      <c r="B487" s="5" t="s">
        <v>1165</v>
      </c>
      <c r="C487" s="4">
        <v>1.557733571E9</v>
      </c>
      <c r="D487" s="4" t="s">
        <v>461</v>
      </c>
      <c r="E487" s="5" t="s">
        <v>11</v>
      </c>
      <c r="F487" s="9" t="s">
        <v>12</v>
      </c>
      <c r="G487" s="8"/>
      <c r="H487" s="8"/>
      <c r="I487" s="8" t="s">
        <v>13</v>
      </c>
    </row>
    <row r="488">
      <c r="A488" s="4" t="s">
        <v>8</v>
      </c>
      <c r="B488" s="5" t="s">
        <v>1166</v>
      </c>
      <c r="C488" s="4">
        <v>1.062992228E9</v>
      </c>
      <c r="D488" s="4" t="s">
        <v>1167</v>
      </c>
      <c r="E488" s="5" t="s">
        <v>11</v>
      </c>
      <c r="F488" s="9" t="s">
        <v>12</v>
      </c>
      <c r="G488" s="8"/>
      <c r="H488" s="8"/>
      <c r="I488" s="8" t="s">
        <v>13</v>
      </c>
    </row>
    <row r="489">
      <c r="A489" s="4" t="s">
        <v>8</v>
      </c>
      <c r="B489" s="5" t="s">
        <v>1168</v>
      </c>
      <c r="C489" s="4">
        <v>1.227993728E9</v>
      </c>
      <c r="D489" s="4" t="s">
        <v>1169</v>
      </c>
      <c r="E489" s="5" t="s">
        <v>11</v>
      </c>
      <c r="F489" s="9" t="s">
        <v>12</v>
      </c>
      <c r="G489" s="8"/>
      <c r="H489" s="8"/>
      <c r="I489" s="8" t="s">
        <v>13</v>
      </c>
    </row>
    <row r="490">
      <c r="A490" s="4" t="s">
        <v>8</v>
      </c>
      <c r="B490" s="5" t="s">
        <v>1170</v>
      </c>
      <c r="C490" s="4">
        <v>1.099991267E9</v>
      </c>
      <c r="D490" s="4" t="s">
        <v>1171</v>
      </c>
      <c r="E490" s="5" t="s">
        <v>11</v>
      </c>
      <c r="F490" s="9" t="s">
        <v>12</v>
      </c>
      <c r="G490" s="8"/>
      <c r="H490" s="8"/>
      <c r="I490" s="8" t="s">
        <v>13</v>
      </c>
    </row>
    <row r="491">
      <c r="A491" s="4" t="s">
        <v>8</v>
      </c>
      <c r="B491" s="5" t="s">
        <v>1172</v>
      </c>
      <c r="C491" s="4">
        <v>1.011111244E9</v>
      </c>
      <c r="D491" s="4" t="s">
        <v>1173</v>
      </c>
      <c r="E491" s="5" t="s">
        <v>11</v>
      </c>
      <c r="F491" s="9" t="s">
        <v>12</v>
      </c>
      <c r="G491" s="8"/>
      <c r="H491" s="8"/>
      <c r="I491" s="8" t="s">
        <v>13</v>
      </c>
    </row>
    <row r="492">
      <c r="A492" s="4" t="s">
        <v>8</v>
      </c>
      <c r="B492" s="5" t="s">
        <v>1174</v>
      </c>
      <c r="C492" s="4">
        <v>1.062331865E9</v>
      </c>
      <c r="D492" s="4" t="s">
        <v>1175</v>
      </c>
      <c r="E492" s="5" t="s">
        <v>11</v>
      </c>
      <c r="F492" s="9" t="s">
        <v>12</v>
      </c>
      <c r="G492" s="8"/>
      <c r="H492" s="8"/>
      <c r="I492" s="8" t="s">
        <v>13</v>
      </c>
    </row>
    <row r="493">
      <c r="A493" s="4" t="s">
        <v>8</v>
      </c>
      <c r="B493" s="5" t="s">
        <v>1176</v>
      </c>
      <c r="C493" s="4">
        <v>1.224347628E9</v>
      </c>
      <c r="D493" s="4" t="s">
        <v>1177</v>
      </c>
      <c r="E493" s="5" t="s">
        <v>11</v>
      </c>
      <c r="F493" s="9" t="s">
        <v>12</v>
      </c>
      <c r="G493" s="10">
        <v>112881.0</v>
      </c>
      <c r="H493" s="10" t="s">
        <v>1178</v>
      </c>
      <c r="I493" s="8"/>
    </row>
    <row r="494">
      <c r="A494" s="4" t="s">
        <v>8</v>
      </c>
      <c r="B494" s="5" t="s">
        <v>1179</v>
      </c>
      <c r="C494" s="4">
        <v>1.147777651E9</v>
      </c>
      <c r="D494" s="4" t="s">
        <v>1180</v>
      </c>
      <c r="E494" s="5" t="s">
        <v>11</v>
      </c>
      <c r="F494" s="9" t="s">
        <v>12</v>
      </c>
      <c r="G494" s="10">
        <v>113553.0</v>
      </c>
      <c r="H494" s="10" t="s">
        <v>1181</v>
      </c>
      <c r="I494" s="8"/>
    </row>
    <row r="495">
      <c r="A495" s="4" t="s">
        <v>8</v>
      </c>
      <c r="B495" s="5" t="s">
        <v>1182</v>
      </c>
      <c r="C495" s="4">
        <v>1.061201601E9</v>
      </c>
      <c r="D495" s="4" t="s">
        <v>1183</v>
      </c>
      <c r="E495" s="5" t="s">
        <v>11</v>
      </c>
      <c r="F495" s="9" t="s">
        <v>12</v>
      </c>
      <c r="G495" s="8"/>
      <c r="H495" s="8"/>
      <c r="I495" s="8" t="s">
        <v>13</v>
      </c>
    </row>
    <row r="496">
      <c r="A496" s="4" t="s">
        <v>8</v>
      </c>
      <c r="B496" s="5" t="s">
        <v>1184</v>
      </c>
      <c r="C496" s="4">
        <v>1.00232003E9</v>
      </c>
      <c r="D496" s="4" t="s">
        <v>1185</v>
      </c>
      <c r="E496" s="5" t="s">
        <v>11</v>
      </c>
      <c r="F496" s="9" t="s">
        <v>12</v>
      </c>
      <c r="G496" s="8"/>
      <c r="H496" s="8"/>
      <c r="I496" s="8" t="s">
        <v>13</v>
      </c>
    </row>
    <row r="497">
      <c r="A497" s="4" t="s">
        <v>8</v>
      </c>
      <c r="B497" s="5" t="s">
        <v>1186</v>
      </c>
      <c r="C497" s="4">
        <v>1.12222498E9</v>
      </c>
      <c r="D497" s="4" t="s">
        <v>1187</v>
      </c>
      <c r="E497" s="5" t="s">
        <v>11</v>
      </c>
      <c r="F497" s="9" t="s">
        <v>12</v>
      </c>
      <c r="G497" s="8"/>
      <c r="H497" s="8"/>
      <c r="I497" s="8" t="s">
        <v>13</v>
      </c>
    </row>
    <row r="498">
      <c r="A498" s="4" t="s">
        <v>8</v>
      </c>
      <c r="B498" s="5" t="s">
        <v>1188</v>
      </c>
      <c r="C498" s="4">
        <v>1.020208057E9</v>
      </c>
      <c r="D498" s="4" t="s">
        <v>1189</v>
      </c>
      <c r="E498" s="5" t="s">
        <v>11</v>
      </c>
      <c r="F498" s="9" t="s">
        <v>12</v>
      </c>
      <c r="G498" s="8"/>
      <c r="H498" s="8"/>
      <c r="I498" s="8" t="s">
        <v>13</v>
      </c>
    </row>
    <row r="499">
      <c r="A499" s="4" t="s">
        <v>8</v>
      </c>
      <c r="B499" s="5" t="s">
        <v>1190</v>
      </c>
      <c r="C499" s="4">
        <v>1.222300025E9</v>
      </c>
      <c r="D499" s="4" t="s">
        <v>1191</v>
      </c>
      <c r="E499" s="5" t="s">
        <v>11</v>
      </c>
      <c r="F499" s="9" t="s">
        <v>12</v>
      </c>
      <c r="G499" s="8"/>
      <c r="H499" s="8"/>
      <c r="I499" s="8" t="s">
        <v>13</v>
      </c>
    </row>
    <row r="500">
      <c r="A500" s="4" t="s">
        <v>8</v>
      </c>
      <c r="B500" s="5" t="s">
        <v>1192</v>
      </c>
      <c r="C500" s="4">
        <v>1.067477365E9</v>
      </c>
      <c r="D500" s="4" t="s">
        <v>1193</v>
      </c>
      <c r="E500" s="5" t="s">
        <v>11</v>
      </c>
      <c r="F500" s="9" t="s">
        <v>12</v>
      </c>
      <c r="G500" s="10">
        <v>113089.0</v>
      </c>
      <c r="H500" s="10" t="s">
        <v>1194</v>
      </c>
      <c r="I500" s="8"/>
    </row>
    <row r="501">
      <c r="A501" s="4" t="s">
        <v>8</v>
      </c>
      <c r="B501" s="5" t="s">
        <v>1195</v>
      </c>
      <c r="C501" s="4">
        <v>1.550009997E9</v>
      </c>
      <c r="D501" s="4" t="s">
        <v>1196</v>
      </c>
      <c r="E501" s="5" t="s">
        <v>11</v>
      </c>
      <c r="F501" s="9" t="s">
        <v>12</v>
      </c>
      <c r="G501" s="10">
        <v>113136.0</v>
      </c>
      <c r="H501" s="10" t="s">
        <v>1197</v>
      </c>
      <c r="I501" s="8"/>
    </row>
    <row r="502">
      <c r="A502" s="4" t="s">
        <v>8</v>
      </c>
      <c r="B502" s="5" t="s">
        <v>1198</v>
      </c>
      <c r="C502" s="4">
        <v>1.220080037E9</v>
      </c>
      <c r="D502" s="4" t="s">
        <v>1199</v>
      </c>
      <c r="E502" s="5" t="s">
        <v>11</v>
      </c>
      <c r="F502" s="9" t="s">
        <v>12</v>
      </c>
      <c r="G502" s="10">
        <v>113498.0</v>
      </c>
      <c r="H502" s="10" t="s">
        <v>1200</v>
      </c>
      <c r="I502" s="8"/>
    </row>
    <row r="503">
      <c r="A503" s="4" t="s">
        <v>8</v>
      </c>
      <c r="B503" s="5" t="s">
        <v>1201</v>
      </c>
      <c r="C503" s="4">
        <v>1.123423673E9</v>
      </c>
      <c r="D503" s="4" t="s">
        <v>1074</v>
      </c>
      <c r="E503" s="5" t="s">
        <v>11</v>
      </c>
      <c r="F503" s="9" t="s">
        <v>12</v>
      </c>
      <c r="G503" s="8"/>
      <c r="H503" s="8"/>
      <c r="I503" s="8" t="s">
        <v>13</v>
      </c>
    </row>
    <row r="504">
      <c r="A504" s="4" t="s">
        <v>8</v>
      </c>
      <c r="B504" s="5" t="s">
        <v>1202</v>
      </c>
      <c r="C504" s="4">
        <v>1.003949578E9</v>
      </c>
      <c r="D504" s="4" t="s">
        <v>1203</v>
      </c>
      <c r="E504" s="5" t="s">
        <v>11</v>
      </c>
      <c r="F504" s="9" t="s">
        <v>12</v>
      </c>
      <c r="G504" s="8"/>
      <c r="H504" s="8"/>
      <c r="I504" s="8" t="s">
        <v>13</v>
      </c>
    </row>
    <row r="505">
      <c r="A505" s="4" t="s">
        <v>8</v>
      </c>
      <c r="B505" s="5" t="s">
        <v>1204</v>
      </c>
      <c r="C505" s="4">
        <v>1.152667921E9</v>
      </c>
      <c r="D505" s="4" t="s">
        <v>1076</v>
      </c>
      <c r="E505" s="5" t="s">
        <v>11</v>
      </c>
      <c r="F505" s="9" t="s">
        <v>12</v>
      </c>
      <c r="G505" s="8"/>
      <c r="H505" s="8"/>
      <c r="I505" s="8" t="s">
        <v>13</v>
      </c>
    </row>
    <row r="506">
      <c r="A506" s="4" t="s">
        <v>8</v>
      </c>
      <c r="B506" s="5" t="s">
        <v>1205</v>
      </c>
      <c r="C506" s="4">
        <v>1.002030323E9</v>
      </c>
      <c r="D506" s="4" t="s">
        <v>1206</v>
      </c>
      <c r="E506" s="5" t="s">
        <v>11</v>
      </c>
      <c r="F506" s="9" t="s">
        <v>12</v>
      </c>
      <c r="G506" s="8"/>
      <c r="H506" s="8"/>
      <c r="I506" s="8" t="s">
        <v>13</v>
      </c>
    </row>
    <row r="507">
      <c r="A507" s="4" t="s">
        <v>8</v>
      </c>
      <c r="B507" s="5" t="s">
        <v>1207</v>
      </c>
      <c r="C507" s="4">
        <v>1.12275752E9</v>
      </c>
      <c r="D507" s="4" t="s">
        <v>1208</v>
      </c>
      <c r="E507" s="5" t="s">
        <v>11</v>
      </c>
      <c r="F507" s="9" t="s">
        <v>12</v>
      </c>
      <c r="G507" s="8"/>
      <c r="H507" s="8"/>
      <c r="I507" s="8" t="s">
        <v>13</v>
      </c>
    </row>
    <row r="508">
      <c r="A508" s="4" t="s">
        <v>8</v>
      </c>
      <c r="B508" s="5" t="s">
        <v>1209</v>
      </c>
      <c r="C508" s="4">
        <v>0.0</v>
      </c>
      <c r="D508" s="4" t="s">
        <v>1210</v>
      </c>
      <c r="E508" s="5" t="s">
        <v>11</v>
      </c>
      <c r="F508" s="9" t="s">
        <v>12</v>
      </c>
      <c r="G508" s="8"/>
      <c r="H508" s="8"/>
      <c r="I508" s="8" t="s">
        <v>13</v>
      </c>
    </row>
    <row r="509">
      <c r="A509" s="4" t="s">
        <v>8</v>
      </c>
      <c r="B509" s="5" t="s">
        <v>1211</v>
      </c>
      <c r="C509" s="4">
        <v>2.01030285688E11</v>
      </c>
      <c r="D509" s="4" t="s">
        <v>1212</v>
      </c>
      <c r="E509" s="5" t="s">
        <v>11</v>
      </c>
      <c r="F509" s="9" t="s">
        <v>12</v>
      </c>
      <c r="G509" s="8"/>
      <c r="H509" s="8"/>
      <c r="I509" s="8" t="s">
        <v>13</v>
      </c>
    </row>
    <row r="510">
      <c r="A510" s="4" t="s">
        <v>8</v>
      </c>
      <c r="B510" s="5" t="s">
        <v>1213</v>
      </c>
      <c r="C510" s="11" t="str">
        <f>+20 115 754 1903</f>
        <v>#ERROR!</v>
      </c>
      <c r="D510" s="4" t="s">
        <v>1214</v>
      </c>
      <c r="E510" s="5" t="s">
        <v>11</v>
      </c>
      <c r="F510" s="9" t="s">
        <v>12</v>
      </c>
      <c r="G510" s="8"/>
      <c r="H510" s="8"/>
      <c r="I510" s="8" t="s">
        <v>13</v>
      </c>
    </row>
    <row r="511">
      <c r="A511" s="4" t="s">
        <v>8</v>
      </c>
      <c r="B511" s="5" t="s">
        <v>1215</v>
      </c>
      <c r="C511" s="4">
        <v>1.030285688E9</v>
      </c>
      <c r="D511" s="4" t="s">
        <v>1216</v>
      </c>
      <c r="E511" s="5" t="s">
        <v>11</v>
      </c>
      <c r="F511" s="9" t="s">
        <v>12</v>
      </c>
      <c r="G511" s="10">
        <v>113090.0</v>
      </c>
      <c r="H511" s="10" t="s">
        <v>1217</v>
      </c>
      <c r="I511" s="8"/>
    </row>
    <row r="512">
      <c r="A512" s="4" t="s">
        <v>8</v>
      </c>
      <c r="B512" s="5" t="s">
        <v>1218</v>
      </c>
      <c r="C512" s="4">
        <v>1.101043115E9</v>
      </c>
      <c r="D512" s="4" t="s">
        <v>1219</v>
      </c>
      <c r="E512" s="5" t="s">
        <v>11</v>
      </c>
      <c r="F512" s="9" t="s">
        <v>12</v>
      </c>
      <c r="G512" s="10">
        <v>113253.0</v>
      </c>
      <c r="H512" s="10" t="s">
        <v>1220</v>
      </c>
      <c r="I512" s="8"/>
    </row>
    <row r="513">
      <c r="A513" s="4" t="s">
        <v>8</v>
      </c>
      <c r="B513" s="5" t="s">
        <v>1221</v>
      </c>
      <c r="C513" s="4">
        <v>1.111651772E9</v>
      </c>
      <c r="D513" s="4" t="s">
        <v>1222</v>
      </c>
      <c r="E513" s="5" t="s">
        <v>11</v>
      </c>
      <c r="F513" s="9" t="s">
        <v>12</v>
      </c>
      <c r="G513" s="8"/>
      <c r="H513" s="8"/>
      <c r="I513" s="8" t="s">
        <v>13</v>
      </c>
    </row>
    <row r="514">
      <c r="A514" s="4" t="s">
        <v>8</v>
      </c>
      <c r="B514" s="5" t="s">
        <v>1223</v>
      </c>
      <c r="C514" s="4">
        <v>1.154085274E9</v>
      </c>
      <c r="D514" s="4" t="s">
        <v>1224</v>
      </c>
      <c r="E514" s="5" t="s">
        <v>11</v>
      </c>
      <c r="F514" s="9" t="s">
        <v>12</v>
      </c>
      <c r="G514" s="8"/>
      <c r="H514" s="8"/>
      <c r="I514" s="8" t="s">
        <v>13</v>
      </c>
    </row>
    <row r="515">
      <c r="A515" s="4" t="s">
        <v>8</v>
      </c>
      <c r="B515" s="5" t="s">
        <v>1225</v>
      </c>
      <c r="C515" s="4">
        <v>2.001149469069E12</v>
      </c>
      <c r="D515" s="4" t="s">
        <v>1226</v>
      </c>
      <c r="E515" s="5" t="s">
        <v>11</v>
      </c>
      <c r="F515" s="9" t="s">
        <v>12</v>
      </c>
      <c r="G515" s="8"/>
      <c r="H515" s="8"/>
      <c r="I515" s="8" t="s">
        <v>13</v>
      </c>
    </row>
    <row r="516">
      <c r="A516" s="4" t="s">
        <v>8</v>
      </c>
      <c r="B516" s="5" t="s">
        <v>1227</v>
      </c>
      <c r="C516" s="4">
        <v>2.01222517435E11</v>
      </c>
      <c r="D516" s="4" t="s">
        <v>1228</v>
      </c>
      <c r="E516" s="5" t="s">
        <v>11</v>
      </c>
      <c r="F516" s="9" t="s">
        <v>12</v>
      </c>
      <c r="G516" s="8"/>
      <c r="H516" s="8"/>
      <c r="I516" s="8" t="s">
        <v>13</v>
      </c>
    </row>
    <row r="517">
      <c r="A517" s="4" t="s">
        <v>8</v>
      </c>
      <c r="B517" s="5" t="s">
        <v>1229</v>
      </c>
      <c r="C517" s="11" t="str">
        <f>+20 100 221 8391</f>
        <v>#ERROR!</v>
      </c>
      <c r="D517" s="4" t="s">
        <v>1230</v>
      </c>
      <c r="E517" s="5" t="s">
        <v>11</v>
      </c>
      <c r="F517" s="9" t="s">
        <v>12</v>
      </c>
      <c r="G517" s="10">
        <v>113192.0</v>
      </c>
      <c r="H517" s="10" t="s">
        <v>1231</v>
      </c>
      <c r="I517" s="8"/>
    </row>
    <row r="518">
      <c r="A518" s="4" t="s">
        <v>8</v>
      </c>
      <c r="B518" s="5" t="s">
        <v>1232</v>
      </c>
      <c r="C518" s="4">
        <v>2.01202348666E11</v>
      </c>
      <c r="D518" s="4" t="s">
        <v>1233</v>
      </c>
      <c r="E518" s="5" t="s">
        <v>11</v>
      </c>
      <c r="F518" s="9" t="s">
        <v>12</v>
      </c>
      <c r="G518" s="10">
        <v>113491.0</v>
      </c>
      <c r="H518" s="10" t="s">
        <v>1234</v>
      </c>
      <c r="I518" s="8"/>
    </row>
    <row r="519">
      <c r="A519" s="4" t="s">
        <v>8</v>
      </c>
      <c r="B519" s="5" t="s">
        <v>1235</v>
      </c>
      <c r="C519" s="4">
        <v>1.119955572E9</v>
      </c>
      <c r="D519" s="4" t="s">
        <v>1236</v>
      </c>
      <c r="E519" s="5" t="s">
        <v>11</v>
      </c>
      <c r="F519" s="9" t="s">
        <v>12</v>
      </c>
      <c r="G519" s="10">
        <v>113218.0</v>
      </c>
      <c r="H519" s="10" t="s">
        <v>1237</v>
      </c>
      <c r="I519" s="8"/>
    </row>
    <row r="520">
      <c r="A520" s="4" t="s">
        <v>8</v>
      </c>
      <c r="B520" s="5" t="s">
        <v>1238</v>
      </c>
      <c r="C520" s="11" t="str">
        <f>+20 100 712 9279</f>
        <v>#ERROR!</v>
      </c>
      <c r="D520" s="4" t="s">
        <v>1239</v>
      </c>
      <c r="E520" s="5" t="s">
        <v>11</v>
      </c>
      <c r="F520" s="9" t="s">
        <v>12</v>
      </c>
      <c r="G520" s="8"/>
      <c r="H520" s="8"/>
      <c r="I520" s="8" t="s">
        <v>13</v>
      </c>
    </row>
    <row r="521">
      <c r="A521" s="4" t="s">
        <v>8</v>
      </c>
      <c r="B521" s="5" t="s">
        <v>994</v>
      </c>
      <c r="C521" s="4">
        <v>1.111651772E9</v>
      </c>
      <c r="D521" s="4" t="s">
        <v>1222</v>
      </c>
      <c r="E521" s="5" t="s">
        <v>11</v>
      </c>
      <c r="F521" s="9" t="s">
        <v>12</v>
      </c>
      <c r="G521" s="10">
        <v>113230.0</v>
      </c>
      <c r="H521" s="10" t="s">
        <v>1240</v>
      </c>
      <c r="I521" s="8"/>
    </row>
    <row r="522">
      <c r="A522" s="4" t="s">
        <v>8</v>
      </c>
      <c r="B522" s="5" t="s">
        <v>1241</v>
      </c>
      <c r="C522" s="4">
        <v>1.111651772E9</v>
      </c>
      <c r="D522" s="4" t="s">
        <v>1222</v>
      </c>
      <c r="E522" s="5" t="s">
        <v>11</v>
      </c>
      <c r="F522" s="9" t="s">
        <v>12</v>
      </c>
      <c r="G522" s="10">
        <v>113143.0</v>
      </c>
      <c r="H522" s="10" t="s">
        <v>1036</v>
      </c>
      <c r="I522" s="8"/>
    </row>
    <row r="523">
      <c r="A523" s="4" t="s">
        <v>8</v>
      </c>
      <c r="B523" s="5" t="s">
        <v>830</v>
      </c>
      <c r="C523" s="4">
        <v>1.111651772E9</v>
      </c>
      <c r="D523" s="4" t="s">
        <v>1222</v>
      </c>
      <c r="E523" s="5" t="s">
        <v>11</v>
      </c>
      <c r="F523" s="9" t="s">
        <v>12</v>
      </c>
      <c r="G523" s="10">
        <v>113096.0</v>
      </c>
      <c r="H523" s="10" t="s">
        <v>832</v>
      </c>
      <c r="I523" s="8"/>
    </row>
    <row r="524">
      <c r="A524" s="4" t="s">
        <v>8</v>
      </c>
      <c r="B524" s="5" t="s">
        <v>1242</v>
      </c>
      <c r="C524" s="11" t="str">
        <f>+20 127 230 1780</f>
        <v>#ERROR!</v>
      </c>
      <c r="D524" s="4" t="s">
        <v>1243</v>
      </c>
      <c r="E524" s="5" t="s">
        <v>11</v>
      </c>
      <c r="F524" s="9" t="s">
        <v>12</v>
      </c>
      <c r="G524" s="8"/>
      <c r="H524" s="8"/>
      <c r="I524" s="8" t="s">
        <v>13</v>
      </c>
    </row>
    <row r="525">
      <c r="A525" s="4" t="s">
        <v>8</v>
      </c>
      <c r="B525" s="5" t="s">
        <v>1244</v>
      </c>
      <c r="C525" s="4">
        <v>1.111651772E9</v>
      </c>
      <c r="D525" s="4" t="s">
        <v>1222</v>
      </c>
      <c r="E525" s="5" t="s">
        <v>11</v>
      </c>
      <c r="F525" s="9" t="s">
        <v>12</v>
      </c>
      <c r="G525" s="8"/>
      <c r="H525" s="8"/>
      <c r="I525" s="8" t="s">
        <v>13</v>
      </c>
    </row>
    <row r="526">
      <c r="A526" s="4" t="s">
        <v>8</v>
      </c>
      <c r="B526" s="5" t="s">
        <v>1245</v>
      </c>
      <c r="C526" s="4">
        <v>1.009491101E9</v>
      </c>
      <c r="D526" s="4" t="s">
        <v>1246</v>
      </c>
      <c r="E526" s="5" t="s">
        <v>11</v>
      </c>
      <c r="F526" s="9" t="s">
        <v>12</v>
      </c>
      <c r="G526" s="8"/>
      <c r="H526" s="8"/>
      <c r="I526" s="8" t="s">
        <v>13</v>
      </c>
    </row>
    <row r="527">
      <c r="A527" s="4" t="s">
        <v>8</v>
      </c>
      <c r="B527" s="5" t="s">
        <v>1247</v>
      </c>
      <c r="C527" s="4">
        <v>1.144503058E9</v>
      </c>
      <c r="D527" s="4" t="s">
        <v>1248</v>
      </c>
      <c r="E527" s="5" t="s">
        <v>11</v>
      </c>
      <c r="F527" s="9" t="s">
        <v>12</v>
      </c>
      <c r="G527" s="8"/>
      <c r="H527" s="8"/>
      <c r="I527" s="8" t="s">
        <v>13</v>
      </c>
    </row>
    <row r="528">
      <c r="A528" s="4" t="s">
        <v>8</v>
      </c>
      <c r="B528" s="5" t="s">
        <v>1249</v>
      </c>
      <c r="C528" s="4">
        <v>1.015976375E9</v>
      </c>
      <c r="D528" s="4" t="s">
        <v>1250</v>
      </c>
      <c r="E528" s="5" t="s">
        <v>11</v>
      </c>
      <c r="F528" s="9" t="s">
        <v>12</v>
      </c>
      <c r="G528" s="8"/>
      <c r="H528" s="8"/>
      <c r="I528" s="8" t="s">
        <v>13</v>
      </c>
    </row>
    <row r="529">
      <c r="A529" s="4" t="s">
        <v>8</v>
      </c>
      <c r="B529" s="5" t="s">
        <v>1251</v>
      </c>
      <c r="C529" s="4">
        <v>1.110663455E9</v>
      </c>
      <c r="D529" s="4" t="s">
        <v>1252</v>
      </c>
      <c r="E529" s="5" t="s">
        <v>11</v>
      </c>
      <c r="F529" s="9" t="s">
        <v>12</v>
      </c>
      <c r="G529" s="10">
        <v>113161.0</v>
      </c>
      <c r="H529" s="10" t="s">
        <v>997</v>
      </c>
      <c r="I529" s="8"/>
    </row>
    <row r="530">
      <c r="A530" s="4" t="s">
        <v>8</v>
      </c>
      <c r="B530" s="5" t="s">
        <v>1253</v>
      </c>
      <c r="C530" s="4">
        <v>1.015920794E9</v>
      </c>
      <c r="D530" s="4" t="s">
        <v>1254</v>
      </c>
      <c r="E530" s="5" t="s">
        <v>11</v>
      </c>
      <c r="F530" s="9" t="s">
        <v>12</v>
      </c>
      <c r="G530" s="10">
        <v>113107.0</v>
      </c>
      <c r="H530" s="10" t="s">
        <v>1255</v>
      </c>
      <c r="I530" s="8"/>
    </row>
    <row r="531">
      <c r="A531" s="4" t="s">
        <v>8</v>
      </c>
      <c r="B531" s="5" t="s">
        <v>1256</v>
      </c>
      <c r="C531" s="4">
        <v>1.278424278E9</v>
      </c>
      <c r="D531" s="4" t="s">
        <v>1257</v>
      </c>
      <c r="E531" s="5" t="s">
        <v>11</v>
      </c>
      <c r="F531" s="9" t="s">
        <v>12</v>
      </c>
      <c r="G531" s="8"/>
      <c r="H531" s="8"/>
      <c r="I531" s="8" t="s">
        <v>13</v>
      </c>
    </row>
    <row r="532">
      <c r="A532" s="4" t="s">
        <v>8</v>
      </c>
      <c r="B532" s="5" t="s">
        <v>1258</v>
      </c>
      <c r="C532" s="4">
        <v>1.010537599E9</v>
      </c>
      <c r="D532" s="4" t="s">
        <v>1259</v>
      </c>
      <c r="E532" s="5" t="s">
        <v>11</v>
      </c>
      <c r="F532" s="9" t="s">
        <v>12</v>
      </c>
      <c r="G532" s="10">
        <v>113149.0</v>
      </c>
      <c r="H532" s="10" t="s">
        <v>1260</v>
      </c>
      <c r="I532" s="8"/>
    </row>
    <row r="533">
      <c r="A533" s="4" t="s">
        <v>8</v>
      </c>
      <c r="B533" s="5" t="s">
        <v>1261</v>
      </c>
      <c r="C533" s="4">
        <v>1.02106495E9</v>
      </c>
      <c r="D533" s="4" t="s">
        <v>1262</v>
      </c>
      <c r="E533" s="5" t="s">
        <v>11</v>
      </c>
      <c r="F533" s="9" t="s">
        <v>12</v>
      </c>
      <c r="G533" s="8"/>
      <c r="H533" s="8"/>
      <c r="I533" s="8" t="s">
        <v>13</v>
      </c>
    </row>
    <row r="534">
      <c r="A534" s="4" t="s">
        <v>8</v>
      </c>
      <c r="B534" s="5" t="s">
        <v>1263</v>
      </c>
      <c r="C534" s="4">
        <v>1.227689555E9</v>
      </c>
      <c r="D534" s="4" t="s">
        <v>1264</v>
      </c>
      <c r="E534" s="5" t="s">
        <v>11</v>
      </c>
      <c r="F534" s="9" t="s">
        <v>12</v>
      </c>
      <c r="G534" s="8"/>
      <c r="H534" s="8"/>
      <c r="I534" s="8" t="s">
        <v>13</v>
      </c>
    </row>
    <row r="535">
      <c r="A535" s="4" t="s">
        <v>8</v>
      </c>
      <c r="B535" s="5" t="s">
        <v>1265</v>
      </c>
      <c r="C535" s="4">
        <v>1.2270336E9</v>
      </c>
      <c r="D535" s="4" t="s">
        <v>1266</v>
      </c>
      <c r="E535" s="5" t="s">
        <v>11</v>
      </c>
      <c r="F535" s="9" t="s">
        <v>12</v>
      </c>
      <c r="G535" s="10">
        <v>112918.0</v>
      </c>
      <c r="H535" s="10" t="s">
        <v>1107</v>
      </c>
      <c r="I535" s="8"/>
    </row>
    <row r="536">
      <c r="A536" s="4" t="s">
        <v>8</v>
      </c>
      <c r="B536" s="5" t="s">
        <v>1267</v>
      </c>
      <c r="C536" s="4">
        <v>1.026333326E9</v>
      </c>
      <c r="D536" s="4" t="s">
        <v>1268</v>
      </c>
      <c r="E536" s="5" t="s">
        <v>11</v>
      </c>
      <c r="F536" s="9" t="s">
        <v>12</v>
      </c>
      <c r="G536" s="8"/>
      <c r="H536" s="8"/>
      <c r="I536" s="8" t="s">
        <v>13</v>
      </c>
    </row>
    <row r="537">
      <c r="A537" s="4" t="s">
        <v>8</v>
      </c>
      <c r="B537" s="5" t="s">
        <v>1269</v>
      </c>
      <c r="C537" s="4">
        <v>1.221485206E9</v>
      </c>
      <c r="D537" s="4" t="s">
        <v>1270</v>
      </c>
      <c r="E537" s="5" t="s">
        <v>11</v>
      </c>
      <c r="F537" s="9" t="s">
        <v>12</v>
      </c>
      <c r="G537" s="8"/>
      <c r="H537" s="8"/>
      <c r="I537" s="8" t="s">
        <v>13</v>
      </c>
    </row>
    <row r="538">
      <c r="A538" s="4" t="s">
        <v>8</v>
      </c>
      <c r="B538" s="5" t="s">
        <v>1271</v>
      </c>
      <c r="C538" s="4">
        <v>1.221485206E9</v>
      </c>
      <c r="D538" s="4" t="s">
        <v>1270</v>
      </c>
      <c r="E538" s="5" t="s">
        <v>11</v>
      </c>
      <c r="F538" s="9" t="s">
        <v>12</v>
      </c>
      <c r="G538" s="8"/>
      <c r="H538" s="8"/>
      <c r="I538" s="8" t="s">
        <v>13</v>
      </c>
    </row>
    <row r="539">
      <c r="A539" s="4" t="s">
        <v>8</v>
      </c>
      <c r="B539" s="5" t="s">
        <v>1272</v>
      </c>
      <c r="C539" s="4">
        <v>2.01000014166E11</v>
      </c>
      <c r="D539" s="4" t="s">
        <v>1273</v>
      </c>
      <c r="E539" s="5" t="s">
        <v>11</v>
      </c>
      <c r="F539" s="9" t="s">
        <v>12</v>
      </c>
      <c r="G539" s="8"/>
      <c r="H539" s="8"/>
      <c r="I539" s="8" t="s">
        <v>13</v>
      </c>
    </row>
    <row r="540">
      <c r="A540" s="4" t="s">
        <v>8</v>
      </c>
      <c r="B540" s="5" t="s">
        <v>1274</v>
      </c>
      <c r="C540" s="4">
        <v>1.005592923E9</v>
      </c>
      <c r="D540" s="4" t="s">
        <v>1275</v>
      </c>
      <c r="E540" s="5" t="s">
        <v>11</v>
      </c>
      <c r="F540" s="9" t="s">
        <v>12</v>
      </c>
      <c r="G540" s="10">
        <v>113201.0</v>
      </c>
      <c r="H540" s="10" t="s">
        <v>1276</v>
      </c>
      <c r="I540" s="8"/>
    </row>
    <row r="541">
      <c r="A541" s="4" t="s">
        <v>8</v>
      </c>
      <c r="B541" s="5" t="s">
        <v>1277</v>
      </c>
      <c r="C541" s="4">
        <v>1.098995333E9</v>
      </c>
      <c r="D541" s="4" t="s">
        <v>1278</v>
      </c>
      <c r="E541" s="5" t="s">
        <v>11</v>
      </c>
      <c r="F541" s="9" t="s">
        <v>12</v>
      </c>
      <c r="G541" s="8"/>
      <c r="H541" s="8"/>
      <c r="I541" s="8" t="s">
        <v>13</v>
      </c>
    </row>
    <row r="542">
      <c r="A542" s="4" t="s">
        <v>8</v>
      </c>
      <c r="B542" s="5" t="s">
        <v>1279</v>
      </c>
      <c r="C542" s="11" t="str">
        <f>+20 128 239 8233</f>
        <v>#ERROR!</v>
      </c>
      <c r="D542" s="4" t="s">
        <v>1280</v>
      </c>
      <c r="E542" s="5" t="s">
        <v>11</v>
      </c>
      <c r="F542" s="9" t="s">
        <v>12</v>
      </c>
      <c r="G542" s="8"/>
      <c r="H542" s="8"/>
      <c r="I542" s="8" t="s">
        <v>13</v>
      </c>
    </row>
    <row r="543">
      <c r="A543" s="4" t="s">
        <v>8</v>
      </c>
      <c r="B543" s="5" t="s">
        <v>1281</v>
      </c>
      <c r="C543" s="11" t="str">
        <f>+20 100 268 8727</f>
        <v>#ERROR!</v>
      </c>
      <c r="D543" s="4" t="s">
        <v>1282</v>
      </c>
      <c r="E543" s="5" t="s">
        <v>11</v>
      </c>
      <c r="F543" s="9" t="s">
        <v>12</v>
      </c>
      <c r="G543" s="10">
        <v>113106.0</v>
      </c>
      <c r="H543" s="10" t="s">
        <v>1283</v>
      </c>
      <c r="I543" s="8"/>
    </row>
    <row r="544">
      <c r="A544" s="4" t="s">
        <v>8</v>
      </c>
      <c r="B544" s="5" t="s">
        <v>1284</v>
      </c>
      <c r="C544" s="11" t="str">
        <f>+20 114 237 8386</f>
        <v>#ERROR!</v>
      </c>
      <c r="D544" s="4" t="s">
        <v>1285</v>
      </c>
      <c r="E544" s="5" t="s">
        <v>11</v>
      </c>
      <c r="F544" s="9" t="s">
        <v>12</v>
      </c>
      <c r="G544" s="8"/>
      <c r="H544" s="8"/>
      <c r="I544" s="8" t="s">
        <v>13</v>
      </c>
    </row>
    <row r="545">
      <c r="A545" s="4" t="s">
        <v>8</v>
      </c>
      <c r="B545" s="5" t="s">
        <v>1286</v>
      </c>
      <c r="C545" s="4">
        <v>1.099595203E9</v>
      </c>
      <c r="D545" s="4" t="s">
        <v>1287</v>
      </c>
      <c r="E545" s="5" t="s">
        <v>11</v>
      </c>
      <c r="F545" s="9" t="s">
        <v>12</v>
      </c>
      <c r="G545" s="10">
        <v>113104.0</v>
      </c>
      <c r="H545" s="10" t="s">
        <v>1288</v>
      </c>
      <c r="I545" s="8"/>
    </row>
    <row r="546">
      <c r="A546" s="4" t="s">
        <v>8</v>
      </c>
      <c r="B546" s="5" t="s">
        <v>1289</v>
      </c>
      <c r="C546" s="4">
        <v>2.01110106204E11</v>
      </c>
      <c r="D546" s="4" t="s">
        <v>1290</v>
      </c>
      <c r="E546" s="5" t="s">
        <v>11</v>
      </c>
      <c r="F546" s="9" t="s">
        <v>12</v>
      </c>
      <c r="G546" s="8"/>
      <c r="H546" s="8"/>
      <c r="I546" s="8" t="s">
        <v>13</v>
      </c>
    </row>
    <row r="547">
      <c r="A547" s="4" t="s">
        <v>8</v>
      </c>
      <c r="B547" s="5" t="s">
        <v>1291</v>
      </c>
      <c r="C547" s="4">
        <v>1.003999807E9</v>
      </c>
      <c r="D547" s="4" t="s">
        <v>1292</v>
      </c>
      <c r="E547" s="5" t="s">
        <v>11</v>
      </c>
      <c r="F547" s="9" t="s">
        <v>12</v>
      </c>
      <c r="G547" s="10">
        <v>113133.0</v>
      </c>
      <c r="H547" s="10" t="s">
        <v>1293</v>
      </c>
      <c r="I547" s="8"/>
    </row>
    <row r="548">
      <c r="A548" s="4" t="s">
        <v>8</v>
      </c>
      <c r="B548" s="5" t="s">
        <v>1294</v>
      </c>
      <c r="C548" s="4">
        <v>1.096737254E9</v>
      </c>
      <c r="D548" s="4" t="s">
        <v>1295</v>
      </c>
      <c r="E548" s="5" t="s">
        <v>11</v>
      </c>
      <c r="F548" s="9" t="s">
        <v>12</v>
      </c>
      <c r="G548" s="8"/>
      <c r="H548" s="8"/>
      <c r="I548" s="8" t="s">
        <v>13</v>
      </c>
    </row>
    <row r="549">
      <c r="A549" s="4" t="s">
        <v>8</v>
      </c>
      <c r="B549" s="5" t="s">
        <v>1296</v>
      </c>
      <c r="C549" s="4">
        <v>1.145665453E9</v>
      </c>
      <c r="D549" s="4" t="s">
        <v>1297</v>
      </c>
      <c r="E549" s="5" t="s">
        <v>11</v>
      </c>
      <c r="F549" s="9" t="s">
        <v>12</v>
      </c>
      <c r="G549" s="10">
        <v>113219.0</v>
      </c>
      <c r="H549" s="10" t="s">
        <v>1298</v>
      </c>
      <c r="I549" s="8"/>
    </row>
    <row r="550">
      <c r="A550" s="4" t="s">
        <v>8</v>
      </c>
      <c r="B550" s="5" t="s">
        <v>1299</v>
      </c>
      <c r="C550" s="4">
        <v>1.001033646E9</v>
      </c>
      <c r="D550" s="4" t="s">
        <v>1300</v>
      </c>
      <c r="E550" s="5" t="s">
        <v>11</v>
      </c>
      <c r="F550" s="9" t="s">
        <v>12</v>
      </c>
      <c r="G550" s="8"/>
      <c r="H550" s="8"/>
      <c r="I550" s="8" t="s">
        <v>13</v>
      </c>
    </row>
    <row r="551">
      <c r="A551" s="4" t="s">
        <v>8</v>
      </c>
      <c r="B551" s="5" t="s">
        <v>1301</v>
      </c>
      <c r="C551" s="4">
        <v>1.03233022E9</v>
      </c>
      <c r="D551" s="4" t="s">
        <v>1302</v>
      </c>
      <c r="E551" s="5" t="s">
        <v>11</v>
      </c>
      <c r="F551" s="9" t="s">
        <v>12</v>
      </c>
      <c r="G551" s="8"/>
      <c r="H551" s="8"/>
      <c r="I551" s="8" t="s">
        <v>13</v>
      </c>
    </row>
    <row r="552">
      <c r="A552" s="4" t="s">
        <v>8</v>
      </c>
      <c r="B552" s="5" t="s">
        <v>1303</v>
      </c>
      <c r="C552" s="4">
        <v>1.03233022E9</v>
      </c>
      <c r="D552" s="4" t="s">
        <v>1302</v>
      </c>
      <c r="E552" s="5" t="s">
        <v>11</v>
      </c>
      <c r="F552" s="9" t="s">
        <v>12</v>
      </c>
      <c r="G552" s="8"/>
      <c r="H552" s="8"/>
      <c r="I552" s="8" t="s">
        <v>13</v>
      </c>
    </row>
    <row r="553">
      <c r="A553" s="4" t="s">
        <v>8</v>
      </c>
      <c r="B553" s="5" t="s">
        <v>1304</v>
      </c>
      <c r="C553" s="4">
        <v>1.223133524E9</v>
      </c>
      <c r="D553" s="4" t="s">
        <v>1305</v>
      </c>
      <c r="E553" s="5" t="s">
        <v>11</v>
      </c>
      <c r="F553" s="9" t="s">
        <v>12</v>
      </c>
      <c r="G553" s="10">
        <v>113160.0</v>
      </c>
      <c r="H553" s="10" t="s">
        <v>1306</v>
      </c>
      <c r="I553" s="8"/>
    </row>
    <row r="554">
      <c r="A554" s="4" t="s">
        <v>8</v>
      </c>
      <c r="B554" s="5" t="s">
        <v>1307</v>
      </c>
      <c r="C554" s="11" t="str">
        <f>+20 100 755 4623</f>
        <v>#ERROR!</v>
      </c>
      <c r="D554" s="4" t="s">
        <v>1308</v>
      </c>
      <c r="E554" s="5" t="s">
        <v>11</v>
      </c>
      <c r="F554" s="9" t="s">
        <v>12</v>
      </c>
      <c r="G554" s="8"/>
      <c r="H554" s="8"/>
      <c r="I554" s="8" t="s">
        <v>13</v>
      </c>
    </row>
    <row r="555">
      <c r="A555" s="4" t="s">
        <v>8</v>
      </c>
      <c r="B555" s="5" t="s">
        <v>1309</v>
      </c>
      <c r="C555" s="4">
        <v>1.006950588E9</v>
      </c>
      <c r="D555" s="4" t="s">
        <v>1310</v>
      </c>
      <c r="E555" s="5" t="s">
        <v>11</v>
      </c>
      <c r="F555" s="9" t="s">
        <v>12</v>
      </c>
      <c r="G555" s="10">
        <v>113290.0</v>
      </c>
      <c r="H555" s="10" t="s">
        <v>1311</v>
      </c>
      <c r="I555" s="8"/>
    </row>
    <row r="556">
      <c r="A556" s="4" t="s">
        <v>8</v>
      </c>
      <c r="B556" s="5" t="s">
        <v>1312</v>
      </c>
      <c r="C556" s="4">
        <v>1.222396837E9</v>
      </c>
      <c r="D556" s="4" t="s">
        <v>1313</v>
      </c>
      <c r="E556" s="5" t="s">
        <v>11</v>
      </c>
      <c r="F556" s="9" t="s">
        <v>12</v>
      </c>
      <c r="G556" s="10">
        <v>113395.0</v>
      </c>
      <c r="H556" s="10" t="s">
        <v>1314</v>
      </c>
      <c r="I556" s="8"/>
    </row>
    <row r="557">
      <c r="A557" s="4" t="s">
        <v>8</v>
      </c>
      <c r="B557" s="5" t="s">
        <v>1315</v>
      </c>
      <c r="C557" s="11" t="str">
        <f>+20 101 792 7854</f>
        <v>#ERROR!</v>
      </c>
      <c r="D557" s="4" t="s">
        <v>1316</v>
      </c>
      <c r="E557" s="5" t="s">
        <v>11</v>
      </c>
      <c r="F557" s="9" t="s">
        <v>12</v>
      </c>
      <c r="G557" s="8"/>
      <c r="H557" s="8"/>
      <c r="I557" s="8" t="s">
        <v>13</v>
      </c>
    </row>
    <row r="558">
      <c r="A558" s="4" t="s">
        <v>8</v>
      </c>
      <c r="B558" s="5" t="s">
        <v>1317</v>
      </c>
      <c r="C558" s="4">
        <v>1.094394222E9</v>
      </c>
      <c r="D558" s="4" t="s">
        <v>1318</v>
      </c>
      <c r="E558" s="5" t="s">
        <v>11</v>
      </c>
      <c r="F558" s="9" t="s">
        <v>12</v>
      </c>
      <c r="G558" s="8"/>
      <c r="H558" s="8"/>
      <c r="I558" s="8" t="s">
        <v>13</v>
      </c>
    </row>
    <row r="559">
      <c r="A559" s="4" t="s">
        <v>8</v>
      </c>
      <c r="B559" s="5" t="s">
        <v>1319</v>
      </c>
      <c r="C559" s="4">
        <v>1.223670351E9</v>
      </c>
      <c r="D559" s="4" t="s">
        <v>1320</v>
      </c>
      <c r="E559" s="5" t="s">
        <v>11</v>
      </c>
      <c r="F559" s="9" t="s">
        <v>12</v>
      </c>
      <c r="G559" s="8"/>
      <c r="H559" s="8"/>
      <c r="I559" s="8" t="s">
        <v>13</v>
      </c>
    </row>
    <row r="560">
      <c r="A560" s="4" t="s">
        <v>8</v>
      </c>
      <c r="B560" s="5" t="s">
        <v>1321</v>
      </c>
      <c r="C560" s="4">
        <v>1.001705555E9</v>
      </c>
      <c r="D560" s="4" t="s">
        <v>1322</v>
      </c>
      <c r="E560" s="5" t="s">
        <v>11</v>
      </c>
      <c r="F560" s="9" t="s">
        <v>12</v>
      </c>
      <c r="G560" s="10">
        <v>113291.0</v>
      </c>
      <c r="H560" s="10" t="s">
        <v>1323</v>
      </c>
      <c r="I560" s="8"/>
    </row>
    <row r="561">
      <c r="A561" s="4" t="s">
        <v>8</v>
      </c>
      <c r="B561" s="5" t="s">
        <v>1324</v>
      </c>
      <c r="C561" s="4">
        <v>1.223901631E9</v>
      </c>
      <c r="D561" s="4" t="s">
        <v>1325</v>
      </c>
      <c r="E561" s="5" t="s">
        <v>11</v>
      </c>
      <c r="F561" s="9" t="s">
        <v>12</v>
      </c>
      <c r="G561" s="8"/>
      <c r="H561" s="8"/>
      <c r="I561" s="8" t="s">
        <v>13</v>
      </c>
    </row>
    <row r="562">
      <c r="A562" s="4" t="s">
        <v>8</v>
      </c>
      <c r="B562" s="5" t="s">
        <v>1326</v>
      </c>
      <c r="C562" s="4">
        <v>1.223452911E9</v>
      </c>
      <c r="D562" s="4" t="s">
        <v>1327</v>
      </c>
      <c r="E562" s="5" t="s">
        <v>11</v>
      </c>
      <c r="F562" s="9" t="s">
        <v>12</v>
      </c>
      <c r="G562" s="8"/>
      <c r="H562" s="8"/>
      <c r="I562" s="8" t="s">
        <v>13</v>
      </c>
    </row>
    <row r="563">
      <c r="A563" s="4" t="s">
        <v>8</v>
      </c>
      <c r="B563" s="5" t="s">
        <v>1328</v>
      </c>
      <c r="C563" s="4">
        <v>2.3958243E7</v>
      </c>
      <c r="D563" s="4" t="s">
        <v>1329</v>
      </c>
      <c r="E563" s="5" t="s">
        <v>11</v>
      </c>
      <c r="F563" s="9" t="s">
        <v>12</v>
      </c>
      <c r="G563" s="8"/>
      <c r="H563" s="8"/>
      <c r="I563" s="8" t="s">
        <v>13</v>
      </c>
    </row>
    <row r="564">
      <c r="A564" s="4" t="s">
        <v>8</v>
      </c>
      <c r="B564" s="5" t="s">
        <v>1330</v>
      </c>
      <c r="C564" s="4">
        <v>1.117538888E9</v>
      </c>
      <c r="D564" s="4" t="s">
        <v>1331</v>
      </c>
      <c r="E564" s="5" t="s">
        <v>11</v>
      </c>
      <c r="F564" s="9" t="s">
        <v>12</v>
      </c>
      <c r="G564" s="10">
        <v>113424.0</v>
      </c>
      <c r="H564" s="10" t="s">
        <v>459</v>
      </c>
      <c r="I564" s="8"/>
    </row>
    <row r="565">
      <c r="A565" s="4" t="s">
        <v>8</v>
      </c>
      <c r="B565" s="5" t="s">
        <v>1332</v>
      </c>
      <c r="C565" s="4">
        <v>1.140600131E9</v>
      </c>
      <c r="D565" s="4" t="s">
        <v>1333</v>
      </c>
      <c r="E565" s="5" t="s">
        <v>11</v>
      </c>
      <c r="F565" s="9" t="s">
        <v>12</v>
      </c>
      <c r="G565" s="10">
        <v>113560.0</v>
      </c>
      <c r="H565" s="10" t="s">
        <v>1334</v>
      </c>
      <c r="I565" s="8"/>
    </row>
    <row r="566">
      <c r="A566" s="4" t="s">
        <v>8</v>
      </c>
      <c r="B566" s="5" t="s">
        <v>1335</v>
      </c>
      <c r="C566" s="11" t="str">
        <f>+20 101 024 9212</f>
        <v>#ERROR!</v>
      </c>
      <c r="D566" s="4" t="s">
        <v>1336</v>
      </c>
      <c r="E566" s="5" t="s">
        <v>11</v>
      </c>
      <c r="F566" s="9" t="s">
        <v>12</v>
      </c>
      <c r="G566" s="10">
        <v>112994.0</v>
      </c>
      <c r="H566" s="10" t="s">
        <v>1337</v>
      </c>
      <c r="I566" s="8"/>
    </row>
    <row r="567">
      <c r="A567" s="4" t="s">
        <v>8</v>
      </c>
      <c r="B567" s="5" t="s">
        <v>1338</v>
      </c>
      <c r="C567" s="4">
        <v>1.024111142E9</v>
      </c>
      <c r="D567" s="4" t="s">
        <v>1339</v>
      </c>
      <c r="E567" s="5" t="s">
        <v>11</v>
      </c>
      <c r="F567" s="9" t="s">
        <v>12</v>
      </c>
      <c r="G567" s="8"/>
      <c r="H567" s="8"/>
      <c r="I567" s="8" t="s">
        <v>13</v>
      </c>
    </row>
    <row r="568">
      <c r="A568" s="4" t="s">
        <v>8</v>
      </c>
      <c r="B568" s="5" t="s">
        <v>1340</v>
      </c>
      <c r="C568" s="4">
        <v>1.117744882E9</v>
      </c>
      <c r="D568" s="4" t="s">
        <v>1341</v>
      </c>
      <c r="E568" s="5" t="s">
        <v>11</v>
      </c>
      <c r="F568" s="9" t="s">
        <v>12</v>
      </c>
      <c r="G568" s="8"/>
      <c r="H568" s="8"/>
      <c r="I568" s="8" t="s">
        <v>13</v>
      </c>
    </row>
    <row r="569">
      <c r="A569" s="4" t="s">
        <v>8</v>
      </c>
      <c r="B569" s="5" t="s">
        <v>1342</v>
      </c>
      <c r="C569" s="4">
        <v>1.273797752E9</v>
      </c>
      <c r="D569" s="4" t="s">
        <v>1343</v>
      </c>
      <c r="E569" s="5" t="s">
        <v>11</v>
      </c>
      <c r="F569" s="9" t="s">
        <v>12</v>
      </c>
      <c r="G569" s="8"/>
      <c r="H569" s="8"/>
      <c r="I569" s="8" t="s">
        <v>13</v>
      </c>
    </row>
    <row r="570">
      <c r="A570" s="4" t="s">
        <v>8</v>
      </c>
      <c r="B570" s="5" t="s">
        <v>1344</v>
      </c>
      <c r="C570" s="4">
        <v>2.034248279E9</v>
      </c>
      <c r="D570" s="4" t="s">
        <v>1345</v>
      </c>
      <c r="E570" s="5" t="s">
        <v>11</v>
      </c>
      <c r="F570" s="9" t="s">
        <v>12</v>
      </c>
      <c r="G570" s="10">
        <v>112976.0</v>
      </c>
      <c r="H570" s="10" t="s">
        <v>1346</v>
      </c>
      <c r="I570" s="8"/>
    </row>
    <row r="571">
      <c r="A571" s="4" t="s">
        <v>8</v>
      </c>
      <c r="B571" s="5" t="s">
        <v>1347</v>
      </c>
      <c r="C571" s="4">
        <v>2.01093068862E11</v>
      </c>
      <c r="D571" s="4" t="s">
        <v>1348</v>
      </c>
      <c r="E571" s="5" t="s">
        <v>11</v>
      </c>
      <c r="F571" s="9" t="s">
        <v>12</v>
      </c>
      <c r="G571" s="8"/>
      <c r="H571" s="8"/>
      <c r="I571" s="8" t="s">
        <v>13</v>
      </c>
    </row>
    <row r="572">
      <c r="A572" s="4" t="s">
        <v>8</v>
      </c>
      <c r="B572" s="5" t="s">
        <v>1349</v>
      </c>
      <c r="C572" s="4">
        <v>2.01100883537E11</v>
      </c>
      <c r="D572" s="4" t="s">
        <v>1350</v>
      </c>
      <c r="E572" s="5" t="s">
        <v>11</v>
      </c>
      <c r="F572" s="9" t="s">
        <v>12</v>
      </c>
      <c r="G572" s="8"/>
      <c r="H572" s="8"/>
      <c r="I572" s="8" t="s">
        <v>13</v>
      </c>
    </row>
    <row r="573">
      <c r="A573" s="4" t="s">
        <v>8</v>
      </c>
      <c r="B573" s="5" t="s">
        <v>1351</v>
      </c>
      <c r="C573" s="4">
        <v>2.01227529767E11</v>
      </c>
      <c r="D573" s="4" t="s">
        <v>1352</v>
      </c>
      <c r="E573" s="5" t="s">
        <v>11</v>
      </c>
      <c r="F573" s="9" t="s">
        <v>12</v>
      </c>
      <c r="G573" s="8"/>
      <c r="H573" s="8"/>
      <c r="I573" s="8" t="s">
        <v>13</v>
      </c>
    </row>
    <row r="574">
      <c r="A574" s="4" t="s">
        <v>8</v>
      </c>
      <c r="B574" s="5" t="s">
        <v>1353</v>
      </c>
      <c r="C574" s="4">
        <v>2.01227714664E11</v>
      </c>
      <c r="D574" s="4" t="s">
        <v>1354</v>
      </c>
      <c r="E574" s="5" t="s">
        <v>11</v>
      </c>
      <c r="F574" s="9" t="s">
        <v>12</v>
      </c>
      <c r="G574" s="10">
        <v>113412.0</v>
      </c>
      <c r="H574" s="10" t="s">
        <v>785</v>
      </c>
      <c r="I574" s="8"/>
    </row>
    <row r="575">
      <c r="A575" s="4" t="s">
        <v>8</v>
      </c>
      <c r="B575" s="5" t="s">
        <v>997</v>
      </c>
      <c r="C575" s="4">
        <v>2.01029472927E11</v>
      </c>
      <c r="D575" s="4" t="s">
        <v>1355</v>
      </c>
      <c r="E575" s="5" t="s">
        <v>11</v>
      </c>
      <c r="F575" s="9" t="s">
        <v>12</v>
      </c>
      <c r="G575" s="10">
        <v>113161.0</v>
      </c>
      <c r="H575" s="10" t="s">
        <v>997</v>
      </c>
      <c r="I575" s="8"/>
    </row>
    <row r="576">
      <c r="A576" s="4" t="s">
        <v>8</v>
      </c>
      <c r="B576" s="5" t="s">
        <v>1356</v>
      </c>
      <c r="C576" s="4">
        <v>2.0122666054E10</v>
      </c>
      <c r="D576" s="4" t="s">
        <v>1357</v>
      </c>
      <c r="E576" s="5" t="s">
        <v>11</v>
      </c>
      <c r="F576" s="9" t="s">
        <v>12</v>
      </c>
      <c r="G576" s="8"/>
      <c r="H576" s="8"/>
      <c r="I576" s="8" t="s">
        <v>13</v>
      </c>
    </row>
    <row r="577">
      <c r="A577" s="4" t="s">
        <v>8</v>
      </c>
      <c r="B577" s="5" t="s">
        <v>1358</v>
      </c>
      <c r="C577" s="4">
        <v>2.01148858202E11</v>
      </c>
      <c r="D577" s="4" t="s">
        <v>756</v>
      </c>
      <c r="E577" s="5" t="s">
        <v>11</v>
      </c>
      <c r="F577" s="9" t="s">
        <v>12</v>
      </c>
      <c r="G577" s="8"/>
      <c r="H577" s="8"/>
      <c r="I577" s="8" t="s">
        <v>13</v>
      </c>
    </row>
    <row r="578">
      <c r="A578" s="4" t="s">
        <v>8</v>
      </c>
      <c r="B578" s="5" t="s">
        <v>1031</v>
      </c>
      <c r="C578" s="4">
        <v>2.01200177555E11</v>
      </c>
      <c r="D578" s="4" t="s">
        <v>1032</v>
      </c>
      <c r="E578" s="5" t="s">
        <v>11</v>
      </c>
      <c r="F578" s="9" t="s">
        <v>12</v>
      </c>
      <c r="G578" s="10">
        <v>112940.0</v>
      </c>
      <c r="H578" s="10" t="s">
        <v>1033</v>
      </c>
      <c r="I578" s="8"/>
    </row>
    <row r="579">
      <c r="A579" s="4" t="s">
        <v>8</v>
      </c>
      <c r="B579" s="5" t="s">
        <v>535</v>
      </c>
      <c r="C579" s="4">
        <v>2.0122333721E11</v>
      </c>
      <c r="D579" s="4" t="s">
        <v>960</v>
      </c>
      <c r="E579" s="5" t="s">
        <v>11</v>
      </c>
      <c r="F579" s="9" t="s">
        <v>12</v>
      </c>
      <c r="G579" s="10">
        <v>112913.0</v>
      </c>
      <c r="H579" s="10" t="s">
        <v>535</v>
      </c>
      <c r="I579" s="8"/>
    </row>
    <row r="580">
      <c r="A580" s="4" t="s">
        <v>8</v>
      </c>
      <c r="B580" s="5" t="s">
        <v>1359</v>
      </c>
      <c r="C580" s="4">
        <v>2.01111176219E11</v>
      </c>
      <c r="D580" s="4" t="s">
        <v>1360</v>
      </c>
      <c r="E580" s="5" t="s">
        <v>11</v>
      </c>
      <c r="F580" s="9" t="s">
        <v>12</v>
      </c>
      <c r="G580" s="10">
        <v>112937.0</v>
      </c>
      <c r="H580" s="10" t="s">
        <v>963</v>
      </c>
      <c r="I580" s="8"/>
    </row>
    <row r="581">
      <c r="A581" s="4" t="s">
        <v>8</v>
      </c>
      <c r="B581" s="5" t="s">
        <v>1361</v>
      </c>
      <c r="C581" s="4">
        <v>2.01281655717E11</v>
      </c>
      <c r="D581" s="4" t="s">
        <v>1362</v>
      </c>
      <c r="E581" s="5" t="s">
        <v>11</v>
      </c>
      <c r="F581" s="9" t="s">
        <v>12</v>
      </c>
      <c r="G581" s="10">
        <v>113176.0</v>
      </c>
      <c r="H581" s="10" t="s">
        <v>1363</v>
      </c>
      <c r="I581" s="8"/>
    </row>
    <row r="582">
      <c r="A582" s="4" t="s">
        <v>8</v>
      </c>
      <c r="B582" s="5" t="s">
        <v>1364</v>
      </c>
      <c r="C582" s="4">
        <v>2.01009998105E11</v>
      </c>
      <c r="D582" s="4" t="s">
        <v>1365</v>
      </c>
      <c r="E582" s="5" t="s">
        <v>11</v>
      </c>
      <c r="F582" s="9" t="s">
        <v>12</v>
      </c>
      <c r="G582" s="8"/>
      <c r="H582" s="8"/>
      <c r="I582" s="8" t="s">
        <v>13</v>
      </c>
    </row>
    <row r="583">
      <c r="A583" s="4" t="s">
        <v>8</v>
      </c>
      <c r="B583" s="5" t="s">
        <v>1366</v>
      </c>
      <c r="C583" s="4">
        <v>2.01006697761E11</v>
      </c>
      <c r="D583" s="4" t="s">
        <v>709</v>
      </c>
      <c r="E583" s="5" t="s">
        <v>11</v>
      </c>
      <c r="F583" s="9" t="s">
        <v>12</v>
      </c>
      <c r="G583" s="10">
        <v>112964.0</v>
      </c>
      <c r="H583" s="10" t="s">
        <v>710</v>
      </c>
      <c r="I583" s="8"/>
    </row>
    <row r="584">
      <c r="A584" s="4" t="s">
        <v>8</v>
      </c>
      <c r="B584" s="5" t="s">
        <v>419</v>
      </c>
      <c r="C584" s="4">
        <v>2.0155039016E11</v>
      </c>
      <c r="D584" s="4" t="s">
        <v>806</v>
      </c>
      <c r="E584" s="5" t="s">
        <v>11</v>
      </c>
      <c r="F584" s="9" t="s">
        <v>12</v>
      </c>
      <c r="G584" s="10">
        <v>112967.0</v>
      </c>
      <c r="H584" s="10" t="s">
        <v>807</v>
      </c>
      <c r="I584" s="8"/>
    </row>
    <row r="585">
      <c r="A585" s="4" t="s">
        <v>8</v>
      </c>
      <c r="B585" s="5" t="s">
        <v>1367</v>
      </c>
      <c r="C585" s="4">
        <v>2.5792631E7</v>
      </c>
      <c r="D585" s="4" t="s">
        <v>1368</v>
      </c>
      <c r="E585" s="5" t="s">
        <v>11</v>
      </c>
      <c r="F585" s="9" t="s">
        <v>12</v>
      </c>
      <c r="G585" s="8"/>
      <c r="H585" s="8"/>
      <c r="I585" s="8" t="s">
        <v>13</v>
      </c>
    </row>
    <row r="586">
      <c r="A586" s="4" t="s">
        <v>8</v>
      </c>
      <c r="B586" s="5" t="s">
        <v>1369</v>
      </c>
      <c r="C586" s="4">
        <v>2.01004595167E11</v>
      </c>
      <c r="D586" s="4" t="s">
        <v>1370</v>
      </c>
      <c r="E586" s="5" t="s">
        <v>11</v>
      </c>
      <c r="F586" s="9" t="s">
        <v>12</v>
      </c>
      <c r="G586" s="10">
        <v>112970.0</v>
      </c>
      <c r="H586" s="10" t="s">
        <v>943</v>
      </c>
      <c r="I586" s="8"/>
    </row>
    <row r="587">
      <c r="A587" s="4" t="s">
        <v>8</v>
      </c>
      <c r="B587" s="5" t="s">
        <v>521</v>
      </c>
      <c r="C587" s="4">
        <v>2.01207724555E11</v>
      </c>
      <c r="D587" s="4" t="s">
        <v>522</v>
      </c>
      <c r="E587" s="5" t="s">
        <v>11</v>
      </c>
      <c r="F587" s="9" t="s">
        <v>12</v>
      </c>
      <c r="G587" s="10">
        <v>112972.0</v>
      </c>
      <c r="H587" s="10" t="s">
        <v>523</v>
      </c>
      <c r="I587" s="8"/>
    </row>
    <row r="588">
      <c r="A588" s="4" t="s">
        <v>8</v>
      </c>
      <c r="B588" s="5" t="s">
        <v>1371</v>
      </c>
      <c r="C588" s="4">
        <v>2.01550044217E11</v>
      </c>
      <c r="D588" s="4" t="s">
        <v>1372</v>
      </c>
      <c r="E588" s="5" t="s">
        <v>11</v>
      </c>
      <c r="F588" s="9" t="s">
        <v>12</v>
      </c>
      <c r="G588" s="8"/>
      <c r="H588" s="8"/>
      <c r="I588" s="8" t="s">
        <v>13</v>
      </c>
    </row>
    <row r="589">
      <c r="A589" s="4" t="s">
        <v>8</v>
      </c>
      <c r="B589" s="5" t="s">
        <v>1373</v>
      </c>
      <c r="C589" s="4">
        <v>2.01116336336E11</v>
      </c>
      <c r="D589" s="4" t="s">
        <v>970</v>
      </c>
      <c r="E589" s="5" t="s">
        <v>11</v>
      </c>
      <c r="F589" s="9" t="s">
        <v>12</v>
      </c>
      <c r="G589" s="8"/>
      <c r="H589" s="8"/>
      <c r="I589" s="8" t="s">
        <v>13</v>
      </c>
    </row>
    <row r="590">
      <c r="A590" s="4" t="s">
        <v>8</v>
      </c>
      <c r="B590" s="5" t="s">
        <v>1374</v>
      </c>
      <c r="C590" s="4">
        <v>2.01224011388E11</v>
      </c>
      <c r="D590" s="4" t="s">
        <v>945</v>
      </c>
      <c r="E590" s="5" t="s">
        <v>11</v>
      </c>
      <c r="F590" s="9" t="s">
        <v>12</v>
      </c>
      <c r="G590" s="8"/>
      <c r="H590" s="8"/>
      <c r="I590" s="8" t="s">
        <v>13</v>
      </c>
    </row>
    <row r="591">
      <c r="A591" s="4" t="s">
        <v>8</v>
      </c>
      <c r="B591" s="5" t="s">
        <v>1375</v>
      </c>
      <c r="C591" s="4">
        <v>2.034200342E9</v>
      </c>
      <c r="D591" s="4" t="s">
        <v>992</v>
      </c>
      <c r="E591" s="5" t="s">
        <v>11</v>
      </c>
      <c r="F591" s="9" t="s">
        <v>12</v>
      </c>
      <c r="G591" s="8"/>
      <c r="H591" s="8"/>
      <c r="I591" s="8" t="s">
        <v>13</v>
      </c>
    </row>
    <row r="592">
      <c r="A592" s="4" t="s">
        <v>8</v>
      </c>
      <c r="B592" s="5" t="s">
        <v>1376</v>
      </c>
      <c r="C592" s="4">
        <v>2.01000025838E11</v>
      </c>
      <c r="D592" s="4" t="s">
        <v>893</v>
      </c>
      <c r="E592" s="5" t="s">
        <v>11</v>
      </c>
      <c r="F592" s="9" t="s">
        <v>12</v>
      </c>
      <c r="G592" s="8"/>
      <c r="H592" s="8"/>
      <c r="I592" s="8" t="s">
        <v>13</v>
      </c>
    </row>
    <row r="593">
      <c r="A593" s="4" t="s">
        <v>8</v>
      </c>
      <c r="B593" s="5" t="s">
        <v>1377</v>
      </c>
      <c r="C593" s="4">
        <v>1.225828676E9</v>
      </c>
      <c r="D593" s="4" t="s">
        <v>1378</v>
      </c>
      <c r="E593" s="5" t="s">
        <v>11</v>
      </c>
      <c r="F593" s="9" t="s">
        <v>12</v>
      </c>
      <c r="G593" s="8"/>
      <c r="H593" s="8"/>
      <c r="I593" s="8" t="s">
        <v>13</v>
      </c>
    </row>
    <row r="594">
      <c r="A594" s="4" t="s">
        <v>8</v>
      </c>
      <c r="B594" s="5" t="s">
        <v>1379</v>
      </c>
      <c r="C594" s="4">
        <v>2.01224498699E11</v>
      </c>
      <c r="D594" s="4" t="s">
        <v>1380</v>
      </c>
      <c r="E594" s="5" t="s">
        <v>11</v>
      </c>
      <c r="F594" s="9" t="s">
        <v>12</v>
      </c>
      <c r="G594" s="8"/>
      <c r="H594" s="8"/>
      <c r="I594" s="8" t="s">
        <v>13</v>
      </c>
    </row>
    <row r="595">
      <c r="A595" s="4" t="s">
        <v>8</v>
      </c>
      <c r="B595" s="5" t="s">
        <v>1381</v>
      </c>
      <c r="C595" s="4">
        <v>2.01224384576E11</v>
      </c>
      <c r="D595" s="4" t="s">
        <v>1382</v>
      </c>
      <c r="E595" s="5" t="s">
        <v>11</v>
      </c>
      <c r="F595" s="9" t="s">
        <v>12</v>
      </c>
      <c r="G595" s="8"/>
      <c r="H595" s="8"/>
      <c r="I595" s="8" t="s">
        <v>13</v>
      </c>
    </row>
    <row r="596">
      <c r="A596" s="4" t="s">
        <v>8</v>
      </c>
      <c r="B596" s="5" t="s">
        <v>1383</v>
      </c>
      <c r="C596" s="4">
        <v>1.092986254E9</v>
      </c>
      <c r="D596" s="4" t="s">
        <v>1384</v>
      </c>
      <c r="E596" s="5" t="s">
        <v>11</v>
      </c>
      <c r="F596" s="9" t="s">
        <v>12</v>
      </c>
      <c r="G596" s="8"/>
      <c r="H596" s="8"/>
      <c r="I596" s="8" t="s">
        <v>13</v>
      </c>
    </row>
    <row r="597">
      <c r="A597" s="4" t="s">
        <v>8</v>
      </c>
      <c r="B597" s="5" t="s">
        <v>1385</v>
      </c>
      <c r="C597" s="4">
        <v>2.01002916324E11</v>
      </c>
      <c r="D597" s="4" t="s">
        <v>1386</v>
      </c>
      <c r="E597" s="5" t="s">
        <v>11</v>
      </c>
      <c r="F597" s="9" t="s">
        <v>12</v>
      </c>
      <c r="G597" s="8"/>
      <c r="H597" s="8"/>
      <c r="I597" s="8" t="s">
        <v>13</v>
      </c>
    </row>
    <row r="598">
      <c r="A598" s="4" t="s">
        <v>8</v>
      </c>
      <c r="B598" s="5" t="s">
        <v>1387</v>
      </c>
      <c r="C598" s="4">
        <v>1.111203903E9</v>
      </c>
      <c r="D598" s="4" t="s">
        <v>1388</v>
      </c>
      <c r="E598" s="5" t="s">
        <v>11</v>
      </c>
      <c r="F598" s="9" t="s">
        <v>12</v>
      </c>
      <c r="G598" s="8"/>
      <c r="H598" s="8"/>
      <c r="I598" s="8" t="s">
        <v>13</v>
      </c>
    </row>
    <row r="599">
      <c r="A599" s="4" t="s">
        <v>8</v>
      </c>
      <c r="B599" s="5" t="s">
        <v>1389</v>
      </c>
      <c r="C599" s="4">
        <v>2.01022226614E11</v>
      </c>
      <c r="D599" s="4" t="s">
        <v>1390</v>
      </c>
      <c r="E599" s="5" t="s">
        <v>11</v>
      </c>
      <c r="F599" s="9" t="s">
        <v>12</v>
      </c>
      <c r="G599" s="8"/>
      <c r="H599" s="8"/>
      <c r="I599" s="8" t="s">
        <v>13</v>
      </c>
    </row>
    <row r="600">
      <c r="A600" s="4" t="s">
        <v>8</v>
      </c>
      <c r="B600" s="5" t="s">
        <v>1391</v>
      </c>
      <c r="C600" s="4">
        <v>2.01141457774E11</v>
      </c>
      <c r="D600" s="4" t="s">
        <v>1392</v>
      </c>
      <c r="E600" s="5" t="s">
        <v>11</v>
      </c>
      <c r="F600" s="9" t="s">
        <v>12</v>
      </c>
      <c r="G600" s="8"/>
      <c r="H600" s="8"/>
      <c r="I600" s="8" t="s">
        <v>13</v>
      </c>
    </row>
    <row r="601">
      <c r="A601" s="4" t="s">
        <v>8</v>
      </c>
      <c r="B601" s="5" t="s">
        <v>1393</v>
      </c>
      <c r="C601" s="4">
        <v>2.41783023E8</v>
      </c>
      <c r="D601" s="4" t="s">
        <v>1394</v>
      </c>
      <c r="E601" s="5" t="s">
        <v>11</v>
      </c>
      <c r="F601" s="9" t="s">
        <v>12</v>
      </c>
      <c r="G601" s="8"/>
      <c r="H601" s="8"/>
      <c r="I601" s="8" t="s">
        <v>13</v>
      </c>
    </row>
    <row r="602">
      <c r="A602" s="4" t="s">
        <v>8</v>
      </c>
      <c r="B602" s="5" t="s">
        <v>1395</v>
      </c>
      <c r="C602" s="4" t="s">
        <v>1396</v>
      </c>
      <c r="D602" s="4" t="s">
        <v>392</v>
      </c>
      <c r="E602" s="5" t="s">
        <v>11</v>
      </c>
      <c r="F602" s="9" t="s">
        <v>12</v>
      </c>
      <c r="G602" s="10">
        <v>113436.0</v>
      </c>
      <c r="H602" s="10" t="s">
        <v>393</v>
      </c>
      <c r="I602" s="8"/>
    </row>
    <row r="603">
      <c r="A603" s="4" t="s">
        <v>8</v>
      </c>
      <c r="B603" s="5" t="s">
        <v>1397</v>
      </c>
      <c r="C603" s="4">
        <v>2.01067157622E11</v>
      </c>
      <c r="D603" s="4" t="s">
        <v>1398</v>
      </c>
      <c r="E603" s="5" t="s">
        <v>11</v>
      </c>
      <c r="F603" s="9" t="s">
        <v>12</v>
      </c>
      <c r="G603" s="10">
        <v>112938.0</v>
      </c>
      <c r="H603" s="10" t="s">
        <v>1399</v>
      </c>
      <c r="I603" s="8"/>
    </row>
    <row r="604">
      <c r="A604" s="4" t="s">
        <v>8</v>
      </c>
      <c r="B604" s="5" t="s">
        <v>1400</v>
      </c>
      <c r="C604" s="4">
        <v>2.01050308373E11</v>
      </c>
      <c r="D604" s="4" t="s">
        <v>1401</v>
      </c>
      <c r="E604" s="5" t="s">
        <v>11</v>
      </c>
      <c r="F604" s="9" t="s">
        <v>12</v>
      </c>
      <c r="G604" s="10">
        <v>112965.0</v>
      </c>
      <c r="H604" s="10" t="s">
        <v>495</v>
      </c>
      <c r="I604" s="8"/>
    </row>
    <row r="605">
      <c r="A605" s="4" t="s">
        <v>8</v>
      </c>
      <c r="B605" s="5" t="s">
        <v>1402</v>
      </c>
      <c r="C605" s="4">
        <v>2.01010646878E11</v>
      </c>
      <c r="D605" s="4" t="s">
        <v>1403</v>
      </c>
      <c r="E605" s="5" t="s">
        <v>11</v>
      </c>
      <c r="F605" s="9" t="s">
        <v>12</v>
      </c>
      <c r="G605" s="10">
        <v>113257.0</v>
      </c>
      <c r="H605" s="10" t="s">
        <v>1404</v>
      </c>
      <c r="I605" s="8"/>
    </row>
    <row r="606">
      <c r="A606" s="4" t="s">
        <v>8</v>
      </c>
      <c r="B606" s="5" t="s">
        <v>1405</v>
      </c>
      <c r="C606" s="4">
        <v>1.005405049E9</v>
      </c>
      <c r="D606" s="4" t="s">
        <v>1406</v>
      </c>
      <c r="E606" s="5" t="s">
        <v>11</v>
      </c>
      <c r="F606" s="9" t="s">
        <v>12</v>
      </c>
      <c r="G606" s="8"/>
      <c r="H606" s="8"/>
      <c r="I606" s="8" t="s">
        <v>13</v>
      </c>
    </row>
    <row r="607">
      <c r="A607" s="4" t="s">
        <v>8</v>
      </c>
      <c r="B607" s="5" t="s">
        <v>1407</v>
      </c>
      <c r="C607" s="4">
        <v>2.01228070913E11</v>
      </c>
      <c r="D607" s="4" t="s">
        <v>1408</v>
      </c>
      <c r="E607" s="5" t="s">
        <v>11</v>
      </c>
      <c r="F607" s="9" t="s">
        <v>12</v>
      </c>
      <c r="G607" s="8"/>
      <c r="H607" s="8"/>
      <c r="I607" s="8" t="s">
        <v>13</v>
      </c>
    </row>
    <row r="608">
      <c r="A608" s="4" t="s">
        <v>8</v>
      </c>
      <c r="B608" s="5" t="s">
        <v>1409</v>
      </c>
      <c r="C608" s="4">
        <v>2.01282205271E11</v>
      </c>
      <c r="D608" s="4" t="s">
        <v>1410</v>
      </c>
      <c r="E608" s="5" t="s">
        <v>11</v>
      </c>
      <c r="F608" s="9" t="s">
        <v>12</v>
      </c>
      <c r="G608" s="10">
        <v>112949.0</v>
      </c>
      <c r="H608" s="10" t="s">
        <v>932</v>
      </c>
      <c r="I608" s="8"/>
    </row>
    <row r="609">
      <c r="A609" s="4" t="s">
        <v>8</v>
      </c>
      <c r="B609" s="5" t="s">
        <v>1411</v>
      </c>
      <c r="C609" s="4">
        <v>2.0102004387E11</v>
      </c>
      <c r="D609" s="4" t="s">
        <v>1412</v>
      </c>
      <c r="E609" s="5" t="s">
        <v>11</v>
      </c>
      <c r="F609" s="9" t="s">
        <v>12</v>
      </c>
      <c r="G609" s="8"/>
      <c r="H609" s="8"/>
      <c r="I609" s="8" t="s">
        <v>13</v>
      </c>
    </row>
    <row r="610">
      <c r="A610" s="4" t="s">
        <v>8</v>
      </c>
      <c r="B610" s="5" t="s">
        <v>1413</v>
      </c>
      <c r="C610" s="4">
        <v>1.113499995E9</v>
      </c>
      <c r="D610" s="4" t="s">
        <v>1414</v>
      </c>
      <c r="E610" s="5" t="s">
        <v>11</v>
      </c>
      <c r="F610" s="9" t="s">
        <v>12</v>
      </c>
      <c r="G610" s="8"/>
      <c r="H610" s="8"/>
      <c r="I610" s="8" t="s">
        <v>13</v>
      </c>
    </row>
    <row r="611">
      <c r="A611" s="4" t="s">
        <v>8</v>
      </c>
      <c r="B611" s="5" t="s">
        <v>1415</v>
      </c>
      <c r="C611" s="4">
        <v>2.01101442225E11</v>
      </c>
      <c r="D611" s="4" t="s">
        <v>1416</v>
      </c>
      <c r="E611" s="5" t="s">
        <v>11</v>
      </c>
      <c r="F611" s="9" t="s">
        <v>12</v>
      </c>
      <c r="G611" s="8"/>
      <c r="H611" s="8"/>
      <c r="I611" s="8" t="s">
        <v>13</v>
      </c>
    </row>
    <row r="612">
      <c r="A612" s="4" t="s">
        <v>8</v>
      </c>
      <c r="B612" s="5" t="s">
        <v>1240</v>
      </c>
      <c r="C612" s="4">
        <v>2.0100153745E11</v>
      </c>
      <c r="D612" s="4" t="s">
        <v>1417</v>
      </c>
      <c r="E612" s="5" t="s">
        <v>11</v>
      </c>
      <c r="F612" s="9" t="s">
        <v>12</v>
      </c>
      <c r="G612" s="10">
        <v>113230.0</v>
      </c>
      <c r="H612" s="10" t="s">
        <v>1240</v>
      </c>
      <c r="I612" s="8"/>
    </row>
    <row r="613">
      <c r="A613" s="4" t="s">
        <v>8</v>
      </c>
      <c r="B613" s="5" t="s">
        <v>1418</v>
      </c>
      <c r="C613" s="11" t="str">
        <f>+20 115 444 0634</f>
        <v>#ERROR!</v>
      </c>
      <c r="D613" s="4" t="s">
        <v>1419</v>
      </c>
      <c r="E613" s="5" t="s">
        <v>11</v>
      </c>
      <c r="F613" s="9" t="s">
        <v>12</v>
      </c>
      <c r="G613" s="10">
        <v>113173.0</v>
      </c>
      <c r="H613" s="10" t="s">
        <v>1418</v>
      </c>
      <c r="I613" s="8"/>
    </row>
    <row r="614">
      <c r="A614" s="4" t="s">
        <v>8</v>
      </c>
      <c r="B614" s="5" t="s">
        <v>1420</v>
      </c>
      <c r="C614" s="4">
        <v>1.22168618E8</v>
      </c>
      <c r="D614" s="4" t="s">
        <v>1421</v>
      </c>
      <c r="E614" s="5" t="s">
        <v>11</v>
      </c>
      <c r="F614" s="9" t="s">
        <v>12</v>
      </c>
      <c r="G614" s="8"/>
      <c r="H614" s="8"/>
      <c r="I614" s="8" t="s">
        <v>13</v>
      </c>
    </row>
    <row r="615">
      <c r="A615" s="4" t="s">
        <v>8</v>
      </c>
      <c r="B615" s="5" t="s">
        <v>1422</v>
      </c>
      <c r="C615" s="4">
        <v>2.01000040836E11</v>
      </c>
      <c r="D615" s="4" t="s">
        <v>747</v>
      </c>
      <c r="E615" s="5" t="s">
        <v>11</v>
      </c>
      <c r="F615" s="9" t="s">
        <v>12</v>
      </c>
      <c r="G615" s="8"/>
      <c r="H615" s="8"/>
      <c r="I615" s="8" t="s">
        <v>13</v>
      </c>
    </row>
    <row r="616">
      <c r="A616" s="4" t="s">
        <v>8</v>
      </c>
      <c r="B616" s="5" t="s">
        <v>1423</v>
      </c>
      <c r="C616" s="4">
        <v>2.01158522899E11</v>
      </c>
      <c r="D616" s="4" t="s">
        <v>1424</v>
      </c>
      <c r="E616" s="5" t="s">
        <v>11</v>
      </c>
      <c r="F616" s="9" t="s">
        <v>12</v>
      </c>
      <c r="G616" s="8"/>
      <c r="H616" s="8"/>
      <c r="I616" s="8" t="s">
        <v>13</v>
      </c>
    </row>
    <row r="617">
      <c r="A617" s="4" t="s">
        <v>8</v>
      </c>
      <c r="B617" s="5" t="s">
        <v>1425</v>
      </c>
      <c r="C617" s="4">
        <v>2.01021377704E11</v>
      </c>
      <c r="D617" s="4" t="s">
        <v>1426</v>
      </c>
      <c r="E617" s="5" t="s">
        <v>11</v>
      </c>
      <c r="F617" s="9" t="s">
        <v>12</v>
      </c>
      <c r="G617" s="8"/>
      <c r="H617" s="8"/>
      <c r="I617" s="8" t="s">
        <v>13</v>
      </c>
    </row>
    <row r="618">
      <c r="A618" s="4" t="s">
        <v>8</v>
      </c>
      <c r="B618" s="5" t="s">
        <v>1427</v>
      </c>
      <c r="C618" s="11" t="str">
        <f>+20 128 243 1735</f>
        <v>#ERROR!</v>
      </c>
      <c r="D618" s="4" t="s">
        <v>1428</v>
      </c>
      <c r="E618" s="5" t="s">
        <v>11</v>
      </c>
      <c r="F618" s="9" t="s">
        <v>12</v>
      </c>
      <c r="G618" s="10">
        <v>112971.0</v>
      </c>
      <c r="H618" s="10" t="s">
        <v>918</v>
      </c>
      <c r="I618" s="8"/>
    </row>
    <row r="619">
      <c r="A619" s="4" t="s">
        <v>8</v>
      </c>
      <c r="B619" s="5" t="s">
        <v>1429</v>
      </c>
      <c r="C619" s="4">
        <v>2.01207163525E11</v>
      </c>
      <c r="D619" s="4" t="s">
        <v>937</v>
      </c>
      <c r="E619" s="5" t="s">
        <v>11</v>
      </c>
      <c r="F619" s="9" t="s">
        <v>12</v>
      </c>
      <c r="G619" s="10">
        <v>112934.0</v>
      </c>
      <c r="H619" s="10" t="s">
        <v>938</v>
      </c>
      <c r="I619" s="8"/>
    </row>
    <row r="620">
      <c r="A620" s="4" t="s">
        <v>8</v>
      </c>
      <c r="B620" s="5" t="s">
        <v>1430</v>
      </c>
      <c r="C620" s="4">
        <v>2.01226017028E11</v>
      </c>
      <c r="D620" s="4" t="s">
        <v>1431</v>
      </c>
      <c r="E620" s="5" t="s">
        <v>11</v>
      </c>
      <c r="F620" s="9" t="s">
        <v>12</v>
      </c>
      <c r="G620" s="10">
        <v>113143.0</v>
      </c>
      <c r="H620" s="10" t="s">
        <v>1036</v>
      </c>
      <c r="I620" s="8"/>
    </row>
    <row r="621">
      <c r="A621" s="4" t="s">
        <v>8</v>
      </c>
      <c r="B621" s="5" t="s">
        <v>1432</v>
      </c>
      <c r="C621" s="4">
        <v>2.01090780406E11</v>
      </c>
      <c r="D621" s="4" t="s">
        <v>914</v>
      </c>
      <c r="E621" s="5" t="s">
        <v>11</v>
      </c>
      <c r="F621" s="9" t="s">
        <v>12</v>
      </c>
      <c r="G621" s="8"/>
      <c r="H621" s="8"/>
      <c r="I621" s="8" t="s">
        <v>13</v>
      </c>
    </row>
    <row r="622">
      <c r="A622" s="4" t="s">
        <v>8</v>
      </c>
      <c r="B622" s="5" t="s">
        <v>1433</v>
      </c>
      <c r="C622" s="4">
        <v>2.5757731E7</v>
      </c>
      <c r="D622" s="4" t="s">
        <v>1434</v>
      </c>
      <c r="E622" s="5" t="s">
        <v>11</v>
      </c>
      <c r="F622" s="9" t="s">
        <v>12</v>
      </c>
      <c r="G622" s="8"/>
      <c r="H622" s="8"/>
      <c r="I622" s="8" t="s">
        <v>13</v>
      </c>
    </row>
    <row r="623">
      <c r="A623" s="4" t="s">
        <v>8</v>
      </c>
      <c r="B623" s="5" t="s">
        <v>1435</v>
      </c>
      <c r="C623" s="4">
        <v>2.01007870275E11</v>
      </c>
      <c r="D623" s="4" t="s">
        <v>1436</v>
      </c>
      <c r="E623" s="5" t="s">
        <v>11</v>
      </c>
      <c r="F623" s="9" t="s">
        <v>12</v>
      </c>
      <c r="G623" s="8"/>
      <c r="H623" s="8"/>
      <c r="I623" s="8" t="s">
        <v>13</v>
      </c>
    </row>
    <row r="624">
      <c r="A624" s="4" t="s">
        <v>8</v>
      </c>
      <c r="B624" s="5" t="s">
        <v>1437</v>
      </c>
      <c r="C624" s="4">
        <v>2.01020040156E11</v>
      </c>
      <c r="D624" s="4" t="s">
        <v>1438</v>
      </c>
      <c r="E624" s="5" t="s">
        <v>11</v>
      </c>
      <c r="F624" s="9" t="s">
        <v>12</v>
      </c>
      <c r="G624" s="10">
        <v>113174.0</v>
      </c>
      <c r="H624" s="10" t="s">
        <v>1439</v>
      </c>
      <c r="I624" s="8"/>
    </row>
    <row r="625">
      <c r="A625" s="4" t="s">
        <v>8</v>
      </c>
      <c r="B625" s="5" t="s">
        <v>1440</v>
      </c>
      <c r="C625" s="4">
        <v>1.220662124E9</v>
      </c>
      <c r="D625" s="4" t="s">
        <v>912</v>
      </c>
      <c r="E625" s="5" t="s">
        <v>11</v>
      </c>
      <c r="F625" s="9" t="s">
        <v>12</v>
      </c>
      <c r="G625" s="8"/>
      <c r="H625" s="8"/>
      <c r="I625" s="8" t="s">
        <v>13</v>
      </c>
    </row>
    <row r="626">
      <c r="A626" s="4" t="s">
        <v>8</v>
      </c>
      <c r="B626" s="5" t="s">
        <v>1441</v>
      </c>
      <c r="C626" s="4">
        <v>1.227222755E9</v>
      </c>
      <c r="D626" s="4" t="s">
        <v>813</v>
      </c>
      <c r="E626" s="5" t="s">
        <v>11</v>
      </c>
      <c r="F626" s="9" t="s">
        <v>12</v>
      </c>
      <c r="G626" s="10">
        <v>112946.0</v>
      </c>
      <c r="H626" s="10" t="s">
        <v>814</v>
      </c>
      <c r="I626" s="8"/>
    </row>
    <row r="627">
      <c r="A627" s="4" t="s">
        <v>8</v>
      </c>
      <c r="B627" s="5" t="s">
        <v>1442</v>
      </c>
      <c r="C627" s="4">
        <v>1.022226614E9</v>
      </c>
      <c r="D627" s="4" t="s">
        <v>1390</v>
      </c>
      <c r="E627" s="5" t="s">
        <v>11</v>
      </c>
      <c r="F627" s="9" t="s">
        <v>12</v>
      </c>
      <c r="G627" s="8"/>
      <c r="H627" s="8"/>
      <c r="I627" s="8" t="s">
        <v>13</v>
      </c>
    </row>
    <row r="628">
      <c r="A628" s="4" t="s">
        <v>8</v>
      </c>
      <c r="B628" s="5" t="s">
        <v>1443</v>
      </c>
      <c r="C628" s="4">
        <v>2.01002975342E11</v>
      </c>
      <c r="D628" s="4" t="s">
        <v>1444</v>
      </c>
      <c r="E628" s="5" t="s">
        <v>11</v>
      </c>
      <c r="F628" s="9" t="s">
        <v>12</v>
      </c>
      <c r="G628" s="10">
        <v>112992.0</v>
      </c>
      <c r="H628" s="10" t="s">
        <v>859</v>
      </c>
      <c r="I628" s="8"/>
    </row>
    <row r="629">
      <c r="A629" s="4" t="s">
        <v>8</v>
      </c>
      <c r="B629" s="5" t="s">
        <v>1445</v>
      </c>
      <c r="C629" s="4">
        <v>1.227986723E9</v>
      </c>
      <c r="D629" s="4" t="s">
        <v>753</v>
      </c>
      <c r="E629" s="5" t="s">
        <v>11</v>
      </c>
      <c r="F629" s="9" t="s">
        <v>12</v>
      </c>
      <c r="G629" s="8"/>
      <c r="H629" s="8"/>
      <c r="I629" s="8" t="s">
        <v>13</v>
      </c>
    </row>
    <row r="630">
      <c r="A630" s="4" t="s">
        <v>8</v>
      </c>
      <c r="B630" s="5" t="s">
        <v>1446</v>
      </c>
      <c r="C630" s="4">
        <v>1.065520971E9</v>
      </c>
      <c r="D630" s="4" t="s">
        <v>1447</v>
      </c>
      <c r="E630" s="5" t="s">
        <v>11</v>
      </c>
      <c r="F630" s="9" t="s">
        <v>12</v>
      </c>
      <c r="G630" s="8"/>
      <c r="H630" s="8"/>
      <c r="I630" s="8" t="s">
        <v>13</v>
      </c>
    </row>
    <row r="631">
      <c r="A631" s="4" t="s">
        <v>8</v>
      </c>
      <c r="B631" s="5" t="s">
        <v>1448</v>
      </c>
      <c r="C631" s="4">
        <v>1.111410888E9</v>
      </c>
      <c r="D631" s="4" t="s">
        <v>1449</v>
      </c>
      <c r="E631" s="5" t="s">
        <v>11</v>
      </c>
      <c r="F631" s="9" t="s">
        <v>12</v>
      </c>
      <c r="G631" s="8"/>
      <c r="H631" s="8"/>
      <c r="I631" s="8" t="s">
        <v>13</v>
      </c>
    </row>
    <row r="632">
      <c r="A632" s="4" t="s">
        <v>8</v>
      </c>
      <c r="B632" s="5" t="s">
        <v>1450</v>
      </c>
      <c r="C632" s="4">
        <v>1.001784743E9</v>
      </c>
      <c r="D632" s="4" t="s">
        <v>1451</v>
      </c>
      <c r="E632" s="5" t="s">
        <v>11</v>
      </c>
      <c r="F632" s="9" t="s">
        <v>12</v>
      </c>
      <c r="G632" s="8"/>
      <c r="H632" s="8"/>
      <c r="I632" s="8" t="s">
        <v>13</v>
      </c>
    </row>
    <row r="633">
      <c r="A633" s="4" t="s">
        <v>8</v>
      </c>
      <c r="B633" s="5" t="s">
        <v>1452</v>
      </c>
      <c r="C633" s="4">
        <v>1.001826943E9</v>
      </c>
      <c r="D633" s="4" t="s">
        <v>1453</v>
      </c>
      <c r="E633" s="5" t="s">
        <v>11</v>
      </c>
      <c r="F633" s="9" t="s">
        <v>12</v>
      </c>
      <c r="G633" s="10">
        <v>113452.0</v>
      </c>
      <c r="H633" s="10" t="s">
        <v>1454</v>
      </c>
      <c r="I633" s="8"/>
    </row>
    <row r="634">
      <c r="A634" s="4" t="s">
        <v>8</v>
      </c>
      <c r="B634" s="5" t="s">
        <v>1455</v>
      </c>
      <c r="C634" s="4">
        <v>2.3913462E7</v>
      </c>
      <c r="D634" s="4" t="s">
        <v>1456</v>
      </c>
      <c r="E634" s="5" t="s">
        <v>11</v>
      </c>
      <c r="F634" s="9" t="s">
        <v>12</v>
      </c>
      <c r="G634" s="10">
        <v>113588.0</v>
      </c>
      <c r="H634" s="10" t="s">
        <v>1457</v>
      </c>
      <c r="I634" s="8"/>
    </row>
    <row r="635">
      <c r="A635" s="4" t="s">
        <v>8</v>
      </c>
      <c r="B635" s="5" t="s">
        <v>1458</v>
      </c>
      <c r="C635" s="4">
        <v>1.041055544E9</v>
      </c>
      <c r="D635" s="4" t="s">
        <v>1459</v>
      </c>
      <c r="E635" s="5" t="s">
        <v>11</v>
      </c>
      <c r="F635" s="9" t="s">
        <v>12</v>
      </c>
      <c r="G635" s="8"/>
      <c r="H635" s="8"/>
      <c r="I635" s="8" t="s">
        <v>13</v>
      </c>
    </row>
    <row r="636">
      <c r="A636" s="4" t="s">
        <v>8</v>
      </c>
      <c r="B636" s="5" t="s">
        <v>1460</v>
      </c>
      <c r="C636" s="4">
        <v>1.223463776E9</v>
      </c>
      <c r="D636" s="4" t="s">
        <v>1461</v>
      </c>
      <c r="E636" s="5" t="s">
        <v>11</v>
      </c>
      <c r="F636" s="9" t="s">
        <v>12</v>
      </c>
      <c r="G636" s="10">
        <v>113541.0</v>
      </c>
      <c r="H636" s="10" t="s">
        <v>1462</v>
      </c>
      <c r="I636" s="8"/>
    </row>
    <row r="637">
      <c r="A637" s="4" t="s">
        <v>8</v>
      </c>
      <c r="B637" s="5" t="s">
        <v>1463</v>
      </c>
      <c r="C637" s="4">
        <v>2.5789406E7</v>
      </c>
      <c r="D637" s="4" t="s">
        <v>561</v>
      </c>
      <c r="E637" s="5" t="s">
        <v>11</v>
      </c>
      <c r="F637" s="9" t="s">
        <v>12</v>
      </c>
      <c r="G637" s="10">
        <v>113672.0</v>
      </c>
      <c r="H637" s="10" t="s">
        <v>1464</v>
      </c>
      <c r="I637" s="8"/>
    </row>
    <row r="638">
      <c r="A638" s="4" t="s">
        <v>8</v>
      </c>
      <c r="B638" s="5" t="s">
        <v>1465</v>
      </c>
      <c r="C638" s="4">
        <v>1.002512725E9</v>
      </c>
      <c r="D638" s="4" t="s">
        <v>1466</v>
      </c>
      <c r="E638" s="5" t="s">
        <v>11</v>
      </c>
      <c r="F638" s="9" t="s">
        <v>12</v>
      </c>
      <c r="G638" s="8"/>
      <c r="H638" s="8"/>
      <c r="I638" s="8" t="s">
        <v>13</v>
      </c>
    </row>
    <row r="639">
      <c r="A639" s="4" t="s">
        <v>8</v>
      </c>
      <c r="B639" s="5" t="s">
        <v>1467</v>
      </c>
      <c r="C639" s="4">
        <v>1.001654283E9</v>
      </c>
      <c r="D639" s="4" t="s">
        <v>1468</v>
      </c>
      <c r="E639" s="5" t="s">
        <v>11</v>
      </c>
      <c r="F639" s="9" t="s">
        <v>12</v>
      </c>
      <c r="G639" s="8"/>
      <c r="H639" s="8"/>
      <c r="I639" s="8" t="s">
        <v>13</v>
      </c>
    </row>
    <row r="640">
      <c r="A640" s="4" t="s">
        <v>8</v>
      </c>
      <c r="B640" s="5" t="s">
        <v>1469</v>
      </c>
      <c r="C640" s="4">
        <v>1.222119469E9</v>
      </c>
      <c r="D640" s="4" t="s">
        <v>1470</v>
      </c>
      <c r="E640" s="5" t="s">
        <v>11</v>
      </c>
      <c r="F640" s="9" t="s">
        <v>12</v>
      </c>
      <c r="G640" s="10">
        <v>113312.0</v>
      </c>
      <c r="H640" s="10" t="s">
        <v>1471</v>
      </c>
      <c r="I640" s="8"/>
    </row>
    <row r="641">
      <c r="A641" s="4" t="s">
        <v>8</v>
      </c>
      <c r="B641" s="5" t="s">
        <v>1472</v>
      </c>
      <c r="C641" s="4">
        <v>1.001880083E9</v>
      </c>
      <c r="D641" s="4" t="s">
        <v>1473</v>
      </c>
      <c r="E641" s="5" t="s">
        <v>11</v>
      </c>
      <c r="F641" s="9" t="s">
        <v>12</v>
      </c>
      <c r="G641" s="10">
        <v>113642.0</v>
      </c>
      <c r="H641" s="10" t="s">
        <v>1474</v>
      </c>
      <c r="I641" s="8"/>
    </row>
    <row r="642">
      <c r="A642" s="4" t="s">
        <v>8</v>
      </c>
      <c r="B642" s="5" t="s">
        <v>1475</v>
      </c>
      <c r="C642" s="4">
        <v>1.013830016E9</v>
      </c>
      <c r="D642" s="4" t="s">
        <v>1476</v>
      </c>
      <c r="E642" s="5" t="s">
        <v>11</v>
      </c>
      <c r="F642" s="9" t="s">
        <v>12</v>
      </c>
      <c r="G642" s="8"/>
      <c r="H642" s="8"/>
      <c r="I642" s="8" t="s">
        <v>13</v>
      </c>
    </row>
    <row r="643">
      <c r="A643" s="4" t="s">
        <v>8</v>
      </c>
      <c r="B643" s="5" t="s">
        <v>1477</v>
      </c>
      <c r="C643" s="4">
        <v>1.145665453E9</v>
      </c>
      <c r="D643" s="4" t="s">
        <v>1478</v>
      </c>
      <c r="E643" s="5" t="s">
        <v>11</v>
      </c>
      <c r="F643" s="9" t="s">
        <v>12</v>
      </c>
      <c r="G643" s="10">
        <v>113219.0</v>
      </c>
      <c r="H643" s="10" t="s">
        <v>1298</v>
      </c>
      <c r="I643" s="8"/>
    </row>
    <row r="644">
      <c r="A644" s="4" t="s">
        <v>8</v>
      </c>
      <c r="B644" s="5" t="s">
        <v>1178</v>
      </c>
      <c r="C644" s="4">
        <v>1.224347628E9</v>
      </c>
      <c r="D644" s="4" t="s">
        <v>1479</v>
      </c>
      <c r="E644" s="5" t="s">
        <v>11</v>
      </c>
      <c r="F644" s="9" t="s">
        <v>12</v>
      </c>
      <c r="G644" s="10">
        <v>112881.0</v>
      </c>
      <c r="H644" s="10" t="s">
        <v>1178</v>
      </c>
      <c r="I644" s="8"/>
    </row>
    <row r="645">
      <c r="A645" s="4" t="s">
        <v>8</v>
      </c>
      <c r="B645" s="5" t="s">
        <v>1480</v>
      </c>
      <c r="C645" s="4">
        <v>1.060530312E9</v>
      </c>
      <c r="D645" s="4" t="s">
        <v>1481</v>
      </c>
      <c r="E645" s="5" t="s">
        <v>11</v>
      </c>
      <c r="F645" s="9" t="s">
        <v>12</v>
      </c>
      <c r="G645" s="8"/>
      <c r="H645" s="8"/>
      <c r="I645" s="8" t="s">
        <v>13</v>
      </c>
    </row>
    <row r="646">
      <c r="A646" s="4" t="s">
        <v>8</v>
      </c>
      <c r="B646" s="5" t="s">
        <v>1482</v>
      </c>
      <c r="C646" s="4">
        <v>1.00530937E9</v>
      </c>
      <c r="D646" s="4" t="s">
        <v>1483</v>
      </c>
      <c r="E646" s="5" t="s">
        <v>11</v>
      </c>
      <c r="F646" s="9" t="s">
        <v>12</v>
      </c>
      <c r="G646" s="8"/>
      <c r="H646" s="8"/>
      <c r="I646" s="8" t="s">
        <v>13</v>
      </c>
    </row>
    <row r="647">
      <c r="A647" s="4" t="s">
        <v>8</v>
      </c>
      <c r="B647" s="5" t="s">
        <v>1484</v>
      </c>
      <c r="C647" s="4">
        <v>2.25757991E8</v>
      </c>
      <c r="D647" s="4" t="s">
        <v>1485</v>
      </c>
      <c r="E647" s="5" t="s">
        <v>11</v>
      </c>
      <c r="F647" s="9" t="s">
        <v>12</v>
      </c>
      <c r="G647" s="8"/>
      <c r="H647" s="8"/>
      <c r="I647" s="8" t="s">
        <v>13</v>
      </c>
    </row>
    <row r="648">
      <c r="A648" s="4" t="s">
        <v>8</v>
      </c>
      <c r="B648" s="5" t="s">
        <v>1486</v>
      </c>
      <c r="C648" s="4">
        <v>1.28193526E9</v>
      </c>
      <c r="D648" s="4" t="s">
        <v>1487</v>
      </c>
      <c r="E648" s="5" t="s">
        <v>11</v>
      </c>
      <c r="F648" s="9" t="s">
        <v>12</v>
      </c>
      <c r="G648" s="8"/>
      <c r="H648" s="8"/>
      <c r="I648" s="8" t="s">
        <v>13</v>
      </c>
    </row>
    <row r="649">
      <c r="A649" s="4" t="s">
        <v>8</v>
      </c>
      <c r="B649" s="5" t="s">
        <v>1488</v>
      </c>
      <c r="C649" s="4">
        <v>1.006267422E9</v>
      </c>
      <c r="D649" s="4" t="s">
        <v>1489</v>
      </c>
      <c r="E649" s="5" t="s">
        <v>11</v>
      </c>
      <c r="F649" s="9" t="s">
        <v>12</v>
      </c>
      <c r="G649" s="10">
        <v>113298.0</v>
      </c>
      <c r="H649" s="10" t="s">
        <v>35</v>
      </c>
      <c r="I649" s="8"/>
    </row>
    <row r="650">
      <c r="A650" s="4" t="s">
        <v>8</v>
      </c>
      <c r="B650" s="5" t="s">
        <v>1490</v>
      </c>
      <c r="C650" s="4">
        <v>1.100001607E9</v>
      </c>
      <c r="D650" s="4" t="s">
        <v>1491</v>
      </c>
      <c r="E650" s="5" t="s">
        <v>11</v>
      </c>
      <c r="F650" s="9" t="s">
        <v>12</v>
      </c>
      <c r="G650" s="8"/>
      <c r="H650" s="8"/>
      <c r="I650" s="8" t="s">
        <v>13</v>
      </c>
    </row>
    <row r="651">
      <c r="A651" s="4" t="s">
        <v>8</v>
      </c>
      <c r="B651" s="5" t="s">
        <v>1492</v>
      </c>
      <c r="C651" s="4">
        <v>1.006669469E9</v>
      </c>
      <c r="D651" s="4" t="s">
        <v>1493</v>
      </c>
      <c r="E651" s="5" t="s">
        <v>11</v>
      </c>
      <c r="F651" s="9" t="s">
        <v>12</v>
      </c>
      <c r="G651" s="8"/>
      <c r="H651" s="8"/>
      <c r="I651" s="8" t="s">
        <v>13</v>
      </c>
    </row>
    <row r="652">
      <c r="A652" s="4" t="s">
        <v>8</v>
      </c>
      <c r="B652" s="5" t="s">
        <v>1494</v>
      </c>
      <c r="C652" s="4">
        <v>1.200090909E9</v>
      </c>
      <c r="D652" s="4" t="s">
        <v>1495</v>
      </c>
      <c r="E652" s="5" t="s">
        <v>11</v>
      </c>
      <c r="F652" s="9" t="s">
        <v>12</v>
      </c>
      <c r="G652" s="8"/>
      <c r="H652" s="8"/>
      <c r="I652" s="8" t="s">
        <v>13</v>
      </c>
    </row>
    <row r="653">
      <c r="A653" s="4" t="s">
        <v>8</v>
      </c>
      <c r="B653" s="5" t="s">
        <v>1496</v>
      </c>
      <c r="C653" s="4">
        <v>2.2349277E8</v>
      </c>
      <c r="D653" s="4" t="s">
        <v>1497</v>
      </c>
      <c r="E653" s="5" t="s">
        <v>11</v>
      </c>
      <c r="F653" s="9" t="s">
        <v>12</v>
      </c>
      <c r="G653" s="8"/>
      <c r="H653" s="8"/>
      <c r="I653" s="8" t="s">
        <v>13</v>
      </c>
    </row>
    <row r="654">
      <c r="A654" s="4" t="s">
        <v>8</v>
      </c>
      <c r="B654" s="5" t="s">
        <v>1498</v>
      </c>
      <c r="C654" s="4">
        <v>2.3929173E7</v>
      </c>
      <c r="D654" s="4" t="s">
        <v>1499</v>
      </c>
      <c r="E654" s="5" t="s">
        <v>11</v>
      </c>
      <c r="F654" s="9" t="s">
        <v>12</v>
      </c>
      <c r="G654" s="14">
        <v>113701.0</v>
      </c>
      <c r="H654" s="14" t="s">
        <v>1500</v>
      </c>
      <c r="I654" s="8"/>
    </row>
    <row r="655">
      <c r="A655" s="4" t="s">
        <v>8</v>
      </c>
      <c r="B655" s="5" t="s">
        <v>1501</v>
      </c>
      <c r="C655" s="4">
        <v>1.201144052E9</v>
      </c>
      <c r="D655" s="4" t="s">
        <v>1502</v>
      </c>
      <c r="E655" s="5" t="s">
        <v>11</v>
      </c>
      <c r="F655" s="9" t="s">
        <v>12</v>
      </c>
      <c r="G655" s="8"/>
      <c r="H655" s="8"/>
      <c r="I655" s="8" t="s">
        <v>13</v>
      </c>
    </row>
    <row r="656">
      <c r="A656" s="4" t="s">
        <v>8</v>
      </c>
      <c r="B656" s="5" t="s">
        <v>1503</v>
      </c>
      <c r="C656" s="4">
        <v>1.010001283E9</v>
      </c>
      <c r="D656" s="4" t="s">
        <v>1504</v>
      </c>
      <c r="E656" s="5" t="s">
        <v>11</v>
      </c>
      <c r="F656" s="9" t="s">
        <v>12</v>
      </c>
      <c r="G656" s="8"/>
      <c r="H656" s="8"/>
      <c r="I656" s="8" t="s">
        <v>13</v>
      </c>
    </row>
    <row r="657">
      <c r="A657" s="4" t="s">
        <v>8</v>
      </c>
      <c r="B657" s="5" t="s">
        <v>1505</v>
      </c>
      <c r="C657" s="4">
        <v>1.116044774E9</v>
      </c>
      <c r="D657" s="4" t="s">
        <v>1506</v>
      </c>
      <c r="E657" s="5" t="s">
        <v>11</v>
      </c>
      <c r="F657" s="9" t="s">
        <v>12</v>
      </c>
      <c r="G657" s="10">
        <v>113151.0</v>
      </c>
      <c r="H657" s="10" t="s">
        <v>1507</v>
      </c>
      <c r="I657" s="8"/>
    </row>
    <row r="658">
      <c r="A658" s="4" t="s">
        <v>8</v>
      </c>
      <c r="B658" s="5" t="s">
        <v>1508</v>
      </c>
      <c r="C658" s="4">
        <v>1.005138914E9</v>
      </c>
      <c r="D658" s="4" t="s">
        <v>1509</v>
      </c>
      <c r="E658" s="5" t="s">
        <v>11</v>
      </c>
      <c r="F658" s="9" t="s">
        <v>12</v>
      </c>
      <c r="G658" s="10">
        <v>113473.0</v>
      </c>
      <c r="H658" s="10" t="s">
        <v>1510</v>
      </c>
      <c r="I658" s="8"/>
    </row>
    <row r="659">
      <c r="A659" s="4" t="s">
        <v>8</v>
      </c>
      <c r="B659" s="5" t="s">
        <v>1511</v>
      </c>
      <c r="C659" s="4">
        <v>1.091254989E9</v>
      </c>
      <c r="D659" s="4" t="s">
        <v>1512</v>
      </c>
      <c r="E659" s="5" t="s">
        <v>11</v>
      </c>
      <c r="F659" s="9" t="s">
        <v>12</v>
      </c>
      <c r="G659" s="10">
        <v>112925.0</v>
      </c>
      <c r="H659" s="10" t="s">
        <v>1513</v>
      </c>
      <c r="I659" s="8"/>
    </row>
    <row r="660">
      <c r="A660" s="4" t="s">
        <v>8</v>
      </c>
      <c r="B660" s="5" t="s">
        <v>1514</v>
      </c>
      <c r="C660" s="4">
        <v>1.122238825E9</v>
      </c>
      <c r="D660" s="4" t="s">
        <v>1001</v>
      </c>
      <c r="E660" s="5" t="s">
        <v>11</v>
      </c>
      <c r="F660" s="9" t="s">
        <v>12</v>
      </c>
      <c r="G660" s="8"/>
      <c r="H660" s="8"/>
      <c r="I660" s="8" t="s">
        <v>13</v>
      </c>
    </row>
    <row r="661">
      <c r="A661" s="4" t="s">
        <v>8</v>
      </c>
      <c r="B661" s="5" t="s">
        <v>1515</v>
      </c>
      <c r="C661" s="4">
        <v>2.5793939E7</v>
      </c>
      <c r="D661" s="4" t="s">
        <v>1516</v>
      </c>
      <c r="E661" s="5" t="s">
        <v>11</v>
      </c>
      <c r="F661" s="9" t="s">
        <v>12</v>
      </c>
      <c r="G661" s="8"/>
      <c r="H661" s="8"/>
      <c r="I661" s="8" t="s">
        <v>13</v>
      </c>
    </row>
    <row r="662">
      <c r="A662" s="4" t="s">
        <v>8</v>
      </c>
      <c r="B662" s="5" t="s">
        <v>1517</v>
      </c>
      <c r="C662" s="4">
        <v>1.285517676E9</v>
      </c>
      <c r="D662" s="4" t="s">
        <v>758</v>
      </c>
      <c r="E662" s="5" t="s">
        <v>11</v>
      </c>
      <c r="F662" s="9" t="s">
        <v>12</v>
      </c>
      <c r="G662" s="10">
        <v>112952.0</v>
      </c>
      <c r="H662" s="10" t="s">
        <v>759</v>
      </c>
      <c r="I662" s="8"/>
    </row>
    <row r="663">
      <c r="A663" s="4" t="s">
        <v>8</v>
      </c>
      <c r="B663" s="5" t="s">
        <v>1518</v>
      </c>
      <c r="C663" s="4">
        <v>2.5744212E7</v>
      </c>
      <c r="D663" s="4" t="s">
        <v>1519</v>
      </c>
      <c r="E663" s="5" t="s">
        <v>11</v>
      </c>
      <c r="F663" s="9" t="s">
        <v>12</v>
      </c>
      <c r="G663" s="10">
        <v>113395.0</v>
      </c>
      <c r="H663" s="10" t="s">
        <v>1314</v>
      </c>
      <c r="I663" s="8"/>
    </row>
    <row r="664">
      <c r="A664" s="4" t="s">
        <v>8</v>
      </c>
      <c r="B664" s="5" t="s">
        <v>1520</v>
      </c>
      <c r="C664" s="4">
        <v>2.7739801E7</v>
      </c>
      <c r="D664" s="4" t="s">
        <v>1521</v>
      </c>
      <c r="E664" s="5" t="s">
        <v>11</v>
      </c>
      <c r="F664" s="9" t="s">
        <v>12</v>
      </c>
      <c r="G664" s="10">
        <v>112921.0</v>
      </c>
      <c r="H664" s="10" t="s">
        <v>1522</v>
      </c>
      <c r="I664" s="8"/>
    </row>
    <row r="665">
      <c r="A665" s="4" t="s">
        <v>8</v>
      </c>
      <c r="B665" s="5" t="s">
        <v>1523</v>
      </c>
      <c r="C665" s="4">
        <v>1.06888725E9</v>
      </c>
      <c r="D665" s="4" t="s">
        <v>1524</v>
      </c>
      <c r="E665" s="5" t="s">
        <v>11</v>
      </c>
      <c r="F665" s="9" t="s">
        <v>12</v>
      </c>
      <c r="G665" s="8"/>
      <c r="H665" s="8"/>
      <c r="I665" s="8" t="s">
        <v>13</v>
      </c>
    </row>
    <row r="666">
      <c r="A666" s="4" t="s">
        <v>8</v>
      </c>
      <c r="B666" s="5" t="s">
        <v>1525</v>
      </c>
      <c r="C666" s="4">
        <v>1.2853076E9</v>
      </c>
      <c r="D666" s="4" t="s">
        <v>1526</v>
      </c>
      <c r="E666" s="5" t="s">
        <v>11</v>
      </c>
      <c r="F666" s="9" t="s">
        <v>12</v>
      </c>
      <c r="G666" s="8"/>
      <c r="H666" s="8"/>
      <c r="I666" s="8" t="s">
        <v>13</v>
      </c>
    </row>
    <row r="667">
      <c r="A667" s="4" t="s">
        <v>8</v>
      </c>
      <c r="B667" s="5" t="s">
        <v>1527</v>
      </c>
      <c r="C667" s="4">
        <v>2.0225760052E10</v>
      </c>
      <c r="D667" s="4" t="s">
        <v>1528</v>
      </c>
      <c r="E667" s="5" t="s">
        <v>11</v>
      </c>
      <c r="F667" s="9" t="s">
        <v>12</v>
      </c>
      <c r="G667" s="10">
        <v>112880.0</v>
      </c>
      <c r="H667" s="10" t="s">
        <v>1529</v>
      </c>
      <c r="I667" s="8"/>
    </row>
    <row r="668">
      <c r="A668" s="4" t="s">
        <v>8</v>
      </c>
      <c r="B668" s="5" t="s">
        <v>1530</v>
      </c>
      <c r="C668" s="4">
        <v>1.226066559E9</v>
      </c>
      <c r="D668" s="4" t="s">
        <v>1531</v>
      </c>
      <c r="E668" s="5" t="s">
        <v>11</v>
      </c>
      <c r="F668" s="9" t="s">
        <v>12</v>
      </c>
      <c r="G668" s="8"/>
      <c r="H668" s="8"/>
      <c r="I668" s="8" t="s">
        <v>13</v>
      </c>
    </row>
    <row r="669">
      <c r="A669" s="4" t="s">
        <v>8</v>
      </c>
      <c r="B669" s="5" t="s">
        <v>1532</v>
      </c>
      <c r="C669" s="4">
        <v>3.6990196E7</v>
      </c>
      <c r="D669" s="4" t="s">
        <v>1533</v>
      </c>
      <c r="E669" s="5" t="s">
        <v>11</v>
      </c>
      <c r="F669" s="9" t="s">
        <v>12</v>
      </c>
      <c r="G669" s="8"/>
      <c r="H669" s="8"/>
      <c r="I669" s="8" t="s">
        <v>13</v>
      </c>
    </row>
    <row r="670">
      <c r="A670" s="4" t="s">
        <v>8</v>
      </c>
      <c r="B670" s="5" t="s">
        <v>1534</v>
      </c>
      <c r="C670" s="4">
        <v>3.6998121E7</v>
      </c>
      <c r="D670" s="4" t="s">
        <v>1535</v>
      </c>
      <c r="E670" s="5" t="s">
        <v>11</v>
      </c>
      <c r="F670" s="9" t="s">
        <v>12</v>
      </c>
      <c r="G670" s="8"/>
      <c r="H670" s="8"/>
      <c r="I670" s="8" t="s">
        <v>13</v>
      </c>
    </row>
    <row r="671">
      <c r="A671" s="4" t="s">
        <v>8</v>
      </c>
      <c r="B671" s="5" t="s">
        <v>1536</v>
      </c>
      <c r="C671" s="4">
        <v>1.003879903E9</v>
      </c>
      <c r="D671" s="4" t="s">
        <v>1468</v>
      </c>
      <c r="E671" s="5" t="s">
        <v>11</v>
      </c>
      <c r="F671" s="9" t="s">
        <v>12</v>
      </c>
      <c r="G671" s="8"/>
      <c r="H671" s="8"/>
      <c r="I671" s="8" t="s">
        <v>13</v>
      </c>
    </row>
    <row r="672">
      <c r="A672" s="4" t="s">
        <v>8</v>
      </c>
      <c r="B672" s="5" t="s">
        <v>1537</v>
      </c>
      <c r="C672" s="4">
        <v>3.8896095E7</v>
      </c>
      <c r="D672" s="4" t="s">
        <v>1468</v>
      </c>
      <c r="E672" s="5" t="s">
        <v>11</v>
      </c>
      <c r="F672" s="9" t="s">
        <v>12</v>
      </c>
      <c r="G672" s="8"/>
      <c r="H672" s="8"/>
      <c r="I672" s="8" t="s">
        <v>13</v>
      </c>
    </row>
    <row r="673">
      <c r="A673" s="4" t="s">
        <v>8</v>
      </c>
      <c r="B673" s="5" t="s">
        <v>1538</v>
      </c>
      <c r="C673" s="4">
        <v>1.129933332E9</v>
      </c>
      <c r="D673" s="4" t="s">
        <v>581</v>
      </c>
      <c r="E673" s="5" t="s">
        <v>11</v>
      </c>
      <c r="F673" s="9" t="s">
        <v>12</v>
      </c>
      <c r="G673" s="8"/>
      <c r="H673" s="8"/>
      <c r="I673" s="8" t="s">
        <v>13</v>
      </c>
    </row>
    <row r="674">
      <c r="A674" s="4" t="s">
        <v>8</v>
      </c>
      <c r="B674" s="5" t="s">
        <v>1539</v>
      </c>
      <c r="C674" s="4">
        <v>1.229924777E9</v>
      </c>
      <c r="D674" s="4" t="s">
        <v>1540</v>
      </c>
      <c r="E674" s="5" t="s">
        <v>11</v>
      </c>
      <c r="F674" s="9" t="s">
        <v>12</v>
      </c>
      <c r="G674" s="8"/>
      <c r="H674" s="8"/>
      <c r="I674" s="8" t="s">
        <v>13</v>
      </c>
    </row>
    <row r="675">
      <c r="A675" s="4" t="s">
        <v>8</v>
      </c>
      <c r="B675" s="5" t="s">
        <v>1541</v>
      </c>
      <c r="C675" s="4">
        <v>1.0220151E9</v>
      </c>
      <c r="D675" s="4" t="s">
        <v>1542</v>
      </c>
      <c r="E675" s="5" t="s">
        <v>11</v>
      </c>
      <c r="F675" s="9" t="s">
        <v>12</v>
      </c>
      <c r="G675" s="10">
        <v>112980.0</v>
      </c>
      <c r="H675" s="10" t="s">
        <v>1541</v>
      </c>
      <c r="I675" s="8"/>
    </row>
    <row r="676">
      <c r="A676" s="4" t="s">
        <v>8</v>
      </c>
      <c r="B676" s="5" t="s">
        <v>1543</v>
      </c>
      <c r="C676" s="4">
        <v>2.3833926E8</v>
      </c>
      <c r="D676" s="4" t="s">
        <v>1544</v>
      </c>
      <c r="E676" s="5" t="s">
        <v>11</v>
      </c>
      <c r="F676" s="9" t="s">
        <v>12</v>
      </c>
      <c r="G676" s="8"/>
      <c r="H676" s="8"/>
      <c r="I676" s="8" t="s">
        <v>13</v>
      </c>
    </row>
    <row r="677">
      <c r="A677" s="4" t="s">
        <v>8</v>
      </c>
      <c r="B677" s="5" t="s">
        <v>1545</v>
      </c>
      <c r="C677" s="4">
        <v>2.5740233E7</v>
      </c>
      <c r="D677" s="4" t="s">
        <v>1546</v>
      </c>
      <c r="E677" s="5" t="s">
        <v>11</v>
      </c>
      <c r="F677" s="9" t="s">
        <v>12</v>
      </c>
      <c r="G677" s="8"/>
      <c r="H677" s="8"/>
      <c r="I677" s="8" t="s">
        <v>13</v>
      </c>
    </row>
    <row r="678">
      <c r="A678" s="4" t="s">
        <v>8</v>
      </c>
      <c r="B678" s="5" t="s">
        <v>1547</v>
      </c>
      <c r="C678" s="4">
        <v>2.0225741655E10</v>
      </c>
      <c r="D678" s="4" t="s">
        <v>992</v>
      </c>
      <c r="E678" s="5" t="s">
        <v>11</v>
      </c>
      <c r="F678" s="9" t="s">
        <v>12</v>
      </c>
      <c r="G678" s="8"/>
      <c r="H678" s="8"/>
      <c r="I678" s="8" t="s">
        <v>13</v>
      </c>
    </row>
    <row r="679">
      <c r="A679" s="4" t="s">
        <v>8</v>
      </c>
      <c r="B679" s="5" t="s">
        <v>1548</v>
      </c>
      <c r="C679" s="4">
        <v>2.0225742085E10</v>
      </c>
      <c r="D679" s="4" t="s">
        <v>1549</v>
      </c>
      <c r="E679" s="5" t="s">
        <v>11</v>
      </c>
      <c r="F679" s="9" t="s">
        <v>12</v>
      </c>
      <c r="G679" s="8"/>
      <c r="H679" s="8"/>
      <c r="I679" s="8" t="s">
        <v>13</v>
      </c>
    </row>
    <row r="680">
      <c r="A680" s="4" t="s">
        <v>8</v>
      </c>
      <c r="B680" s="5" t="s">
        <v>1550</v>
      </c>
      <c r="C680" s="4">
        <v>2.5752782E7</v>
      </c>
      <c r="D680" s="4" t="s">
        <v>1551</v>
      </c>
      <c r="E680" s="5" t="s">
        <v>11</v>
      </c>
      <c r="F680" s="9" t="s">
        <v>12</v>
      </c>
      <c r="G680" s="8"/>
      <c r="H680" s="8"/>
      <c r="I680" s="8" t="s">
        <v>13</v>
      </c>
    </row>
    <row r="681">
      <c r="A681" s="4" t="s">
        <v>8</v>
      </c>
      <c r="B681" s="5" t="s">
        <v>1552</v>
      </c>
      <c r="C681" s="4">
        <v>1.000354142E9</v>
      </c>
      <c r="D681" s="4" t="s">
        <v>1553</v>
      </c>
      <c r="E681" s="5" t="s">
        <v>11</v>
      </c>
      <c r="F681" s="9" t="s">
        <v>12</v>
      </c>
      <c r="G681" s="8"/>
      <c r="H681" s="8"/>
      <c r="I681" s="8" t="s">
        <v>13</v>
      </c>
    </row>
    <row r="682">
      <c r="A682" s="4" t="s">
        <v>8</v>
      </c>
      <c r="B682" s="5" t="s">
        <v>1554</v>
      </c>
      <c r="C682" s="4">
        <v>2.5743555E7</v>
      </c>
      <c r="D682" s="4" t="s">
        <v>1555</v>
      </c>
      <c r="E682" s="5" t="s">
        <v>11</v>
      </c>
      <c r="F682" s="9" t="s">
        <v>12</v>
      </c>
      <c r="G682" s="10">
        <v>113280.0</v>
      </c>
      <c r="H682" s="10" t="s">
        <v>873</v>
      </c>
      <c r="I682" s="8"/>
    </row>
    <row r="683">
      <c r="A683" s="4" t="s">
        <v>8</v>
      </c>
      <c r="B683" s="5" t="s">
        <v>1556</v>
      </c>
      <c r="C683" s="4">
        <v>1.201471476E9</v>
      </c>
      <c r="D683" s="4" t="s">
        <v>1557</v>
      </c>
      <c r="E683" s="5" t="s">
        <v>11</v>
      </c>
      <c r="F683" s="9" t="s">
        <v>12</v>
      </c>
      <c r="G683" s="8"/>
      <c r="H683" s="8"/>
      <c r="I683" s="8" t="s">
        <v>13</v>
      </c>
    </row>
    <row r="684">
      <c r="A684" s="4" t="s">
        <v>8</v>
      </c>
      <c r="B684" s="5" t="s">
        <v>1558</v>
      </c>
      <c r="C684" s="4">
        <v>1.201471476E9</v>
      </c>
      <c r="D684" s="4" t="s">
        <v>1559</v>
      </c>
      <c r="E684" s="5" t="s">
        <v>11</v>
      </c>
      <c r="F684" s="9" t="s">
        <v>12</v>
      </c>
      <c r="G684" s="8"/>
      <c r="H684" s="8"/>
      <c r="I684" s="8" t="s">
        <v>13</v>
      </c>
    </row>
    <row r="685">
      <c r="A685" s="4" t="s">
        <v>8</v>
      </c>
      <c r="B685" s="5" t="s">
        <v>1560</v>
      </c>
      <c r="C685" s="4">
        <v>2.26738174E8</v>
      </c>
      <c r="D685" s="4" t="s">
        <v>1561</v>
      </c>
      <c r="E685" s="5" t="s">
        <v>11</v>
      </c>
      <c r="F685" s="9" t="s">
        <v>12</v>
      </c>
      <c r="G685" s="8"/>
      <c r="H685" s="8"/>
      <c r="I685" s="8" t="s">
        <v>13</v>
      </c>
    </row>
    <row r="686">
      <c r="A686" s="4" t="s">
        <v>8</v>
      </c>
      <c r="B686" s="5" t="s">
        <v>1562</v>
      </c>
      <c r="C686" s="4">
        <v>2.579994E7</v>
      </c>
      <c r="D686" s="4" t="s">
        <v>1563</v>
      </c>
      <c r="E686" s="5" t="s">
        <v>11</v>
      </c>
      <c r="F686" s="9" t="s">
        <v>12</v>
      </c>
      <c r="G686" s="8"/>
      <c r="H686" s="8"/>
      <c r="I686" s="8" t="s">
        <v>13</v>
      </c>
    </row>
    <row r="687">
      <c r="A687" s="4" t="s">
        <v>8</v>
      </c>
      <c r="B687" s="5" t="s">
        <v>1564</v>
      </c>
      <c r="C687" s="4">
        <v>2.2008209E7</v>
      </c>
      <c r="D687" s="4" t="s">
        <v>1565</v>
      </c>
      <c r="E687" s="5" t="s">
        <v>11</v>
      </c>
      <c r="F687" s="9" t="s">
        <v>12</v>
      </c>
      <c r="G687" s="8"/>
      <c r="H687" s="8"/>
      <c r="I687" s="8" t="s">
        <v>13</v>
      </c>
    </row>
    <row r="688">
      <c r="A688" s="4" t="s">
        <v>8</v>
      </c>
      <c r="B688" s="5" t="s">
        <v>1566</v>
      </c>
      <c r="C688" s="4">
        <v>2.3920048E7</v>
      </c>
      <c r="D688" s="4" t="s">
        <v>1567</v>
      </c>
      <c r="E688" s="5" t="s">
        <v>11</v>
      </c>
      <c r="F688" s="9" t="s">
        <v>12</v>
      </c>
      <c r="G688" s="8"/>
      <c r="H688" s="8"/>
      <c r="I688" s="8" t="s">
        <v>13</v>
      </c>
    </row>
    <row r="689">
      <c r="A689" s="4" t="s">
        <v>8</v>
      </c>
      <c r="B689" s="5" t="s">
        <v>1568</v>
      </c>
      <c r="C689" s="4">
        <v>2.0223908619E10</v>
      </c>
      <c r="D689" s="4" t="s">
        <v>1569</v>
      </c>
      <c r="E689" s="5" t="s">
        <v>11</v>
      </c>
      <c r="F689" s="9" t="s">
        <v>12</v>
      </c>
      <c r="G689" s="8"/>
      <c r="H689" s="8"/>
      <c r="I689" s="8" t="s">
        <v>13</v>
      </c>
    </row>
    <row r="690">
      <c r="A690" s="4" t="s">
        <v>8</v>
      </c>
      <c r="B690" s="5" t="s">
        <v>1570</v>
      </c>
      <c r="C690" s="4">
        <v>1.02666067E9</v>
      </c>
      <c r="D690" s="4" t="s">
        <v>1571</v>
      </c>
      <c r="E690" s="5" t="s">
        <v>11</v>
      </c>
      <c r="F690" s="9" t="s">
        <v>12</v>
      </c>
      <c r="G690" s="8"/>
      <c r="H690" s="8"/>
      <c r="I690" s="8" t="s">
        <v>13</v>
      </c>
    </row>
    <row r="691">
      <c r="A691" s="4" t="s">
        <v>8</v>
      </c>
      <c r="B691" s="5" t="s">
        <v>1572</v>
      </c>
      <c r="C691" s="4">
        <v>2.3934122E7</v>
      </c>
      <c r="D691" s="4" t="s">
        <v>1573</v>
      </c>
      <c r="E691" s="5" t="s">
        <v>11</v>
      </c>
      <c r="F691" s="9" t="s">
        <v>12</v>
      </c>
      <c r="G691" s="8"/>
      <c r="H691" s="8"/>
      <c r="I691" s="8" t="s">
        <v>13</v>
      </c>
    </row>
    <row r="692">
      <c r="A692" s="4" t="s">
        <v>8</v>
      </c>
      <c r="B692" s="5" t="s">
        <v>1574</v>
      </c>
      <c r="C692" s="4">
        <v>2.5765412E7</v>
      </c>
      <c r="D692" s="4" t="s">
        <v>1575</v>
      </c>
      <c r="E692" s="5" t="s">
        <v>11</v>
      </c>
      <c r="F692" s="9" t="s">
        <v>12</v>
      </c>
      <c r="G692" s="8"/>
      <c r="H692" s="8"/>
      <c r="I692" s="8" t="s">
        <v>13</v>
      </c>
    </row>
    <row r="693">
      <c r="A693" s="4" t="s">
        <v>8</v>
      </c>
      <c r="B693" s="5" t="s">
        <v>1576</v>
      </c>
      <c r="C693" s="4">
        <v>1.1418666501E10</v>
      </c>
      <c r="D693" s="4" t="s">
        <v>1577</v>
      </c>
      <c r="E693" s="5" t="s">
        <v>11</v>
      </c>
      <c r="F693" s="9" t="s">
        <v>12</v>
      </c>
      <c r="G693" s="8"/>
      <c r="H693" s="8"/>
      <c r="I693" s="8" t="s">
        <v>13</v>
      </c>
    </row>
    <row r="694">
      <c r="A694" s="4" t="s">
        <v>8</v>
      </c>
      <c r="B694" s="5" t="s">
        <v>1578</v>
      </c>
      <c r="C694" s="4">
        <v>1.00117957E9</v>
      </c>
      <c r="D694" s="4" t="s">
        <v>1579</v>
      </c>
      <c r="E694" s="5" t="s">
        <v>11</v>
      </c>
      <c r="F694" s="9" t="s">
        <v>12</v>
      </c>
      <c r="G694" s="8"/>
      <c r="H694" s="8"/>
      <c r="I694" s="8" t="s">
        <v>13</v>
      </c>
    </row>
    <row r="695">
      <c r="A695" s="4" t="s">
        <v>8</v>
      </c>
      <c r="B695" s="5" t="s">
        <v>1580</v>
      </c>
      <c r="C695" s="4">
        <v>1.064444971E9</v>
      </c>
      <c r="D695" s="4" t="s">
        <v>1468</v>
      </c>
      <c r="E695" s="5" t="s">
        <v>11</v>
      </c>
      <c r="F695" s="9" t="s">
        <v>12</v>
      </c>
      <c r="G695" s="8"/>
      <c r="H695" s="8"/>
      <c r="I695" s="8" t="s">
        <v>13</v>
      </c>
    </row>
    <row r="696">
      <c r="A696" s="4" t="s">
        <v>8</v>
      </c>
      <c r="B696" s="5" t="s">
        <v>1581</v>
      </c>
      <c r="C696" s="4">
        <v>2.5262627E7</v>
      </c>
      <c r="D696" s="4" t="s">
        <v>1582</v>
      </c>
      <c r="E696" s="5" t="s">
        <v>11</v>
      </c>
      <c r="F696" s="9" t="s">
        <v>12</v>
      </c>
      <c r="G696" s="8"/>
      <c r="H696" s="8"/>
      <c r="I696" s="8" t="s">
        <v>13</v>
      </c>
    </row>
    <row r="697">
      <c r="A697" s="4" t="s">
        <v>8</v>
      </c>
      <c r="B697" s="5" t="s">
        <v>1583</v>
      </c>
      <c r="C697" s="4">
        <v>1.006386401E9</v>
      </c>
      <c r="D697" s="4" t="s">
        <v>1584</v>
      </c>
      <c r="E697" s="5" t="s">
        <v>11</v>
      </c>
      <c r="F697" s="9" t="s">
        <v>12</v>
      </c>
      <c r="G697" s="8"/>
      <c r="H697" s="8"/>
      <c r="I697" s="8" t="s">
        <v>13</v>
      </c>
    </row>
    <row r="698">
      <c r="A698" s="4" t="s">
        <v>8</v>
      </c>
      <c r="B698" s="5" t="s">
        <v>1585</v>
      </c>
      <c r="C698" s="4">
        <v>1.100022242E9</v>
      </c>
      <c r="D698" s="4" t="s">
        <v>1586</v>
      </c>
      <c r="E698" s="5" t="s">
        <v>11</v>
      </c>
      <c r="F698" s="9" t="s">
        <v>12</v>
      </c>
      <c r="G698" s="8"/>
      <c r="H698" s="8"/>
      <c r="I698" s="8" t="s">
        <v>13</v>
      </c>
    </row>
    <row r="699">
      <c r="A699" s="4" t="s">
        <v>8</v>
      </c>
      <c r="B699" s="5" t="s">
        <v>1587</v>
      </c>
      <c r="C699" s="4">
        <v>1.005748838E9</v>
      </c>
      <c r="D699" s="4" t="s">
        <v>1588</v>
      </c>
      <c r="E699" s="5" t="s">
        <v>11</v>
      </c>
      <c r="F699" s="9" t="s">
        <v>12</v>
      </c>
      <c r="G699" s="8"/>
      <c r="H699" s="8"/>
      <c r="I699" s="8" t="s">
        <v>13</v>
      </c>
    </row>
    <row r="700">
      <c r="A700" s="4" t="s">
        <v>8</v>
      </c>
      <c r="B700" s="5" t="s">
        <v>1589</v>
      </c>
      <c r="C700" s="4">
        <v>2.23584466E8</v>
      </c>
      <c r="D700" s="4" t="s">
        <v>1590</v>
      </c>
      <c r="E700" s="5" t="s">
        <v>11</v>
      </c>
      <c r="F700" s="9" t="s">
        <v>12</v>
      </c>
      <c r="G700" s="8"/>
      <c r="H700" s="8"/>
      <c r="I700" s="8" t="s">
        <v>13</v>
      </c>
    </row>
    <row r="701">
      <c r="A701" s="4" t="s">
        <v>8</v>
      </c>
      <c r="B701" s="5" t="s">
        <v>1591</v>
      </c>
      <c r="C701" s="4">
        <v>2.25285811E8</v>
      </c>
      <c r="D701" s="4" t="s">
        <v>1592</v>
      </c>
      <c r="E701" s="5" t="s">
        <v>11</v>
      </c>
      <c r="F701" s="9" t="s">
        <v>12</v>
      </c>
      <c r="G701" s="8"/>
      <c r="H701" s="8"/>
      <c r="I701" s="8" t="s">
        <v>13</v>
      </c>
    </row>
    <row r="702">
      <c r="A702" s="4" t="s">
        <v>8</v>
      </c>
      <c r="B702" s="5" t="s">
        <v>1593</v>
      </c>
      <c r="C702" s="4">
        <v>2.26507892E8</v>
      </c>
      <c r="D702" s="4" t="s">
        <v>1594</v>
      </c>
      <c r="E702" s="5" t="s">
        <v>11</v>
      </c>
      <c r="F702" s="9" t="s">
        <v>12</v>
      </c>
      <c r="G702" s="8"/>
      <c r="H702" s="8"/>
      <c r="I702" s="8" t="s">
        <v>13</v>
      </c>
    </row>
    <row r="703">
      <c r="A703" s="4" t="s">
        <v>8</v>
      </c>
      <c r="B703" s="5" t="s">
        <v>1595</v>
      </c>
      <c r="C703" s="4">
        <v>0.0</v>
      </c>
      <c r="D703" s="4" t="s">
        <v>1596</v>
      </c>
      <c r="E703" s="5" t="s">
        <v>11</v>
      </c>
      <c r="F703" s="9" t="s">
        <v>12</v>
      </c>
      <c r="G703" s="8"/>
      <c r="H703" s="8"/>
      <c r="I703" s="8" t="s">
        <v>13</v>
      </c>
    </row>
    <row r="704">
      <c r="A704" s="4" t="s">
        <v>8</v>
      </c>
      <c r="B704" s="5" t="s">
        <v>1597</v>
      </c>
      <c r="C704" s="4">
        <v>1.096641693E9</v>
      </c>
      <c r="D704" s="4" t="s">
        <v>1577</v>
      </c>
      <c r="E704" s="5" t="s">
        <v>11</v>
      </c>
      <c r="F704" s="9" t="s">
        <v>12</v>
      </c>
      <c r="G704" s="8"/>
      <c r="H704" s="8"/>
      <c r="I704" s="8" t="s">
        <v>13</v>
      </c>
    </row>
    <row r="705">
      <c r="A705" s="4" t="s">
        <v>8</v>
      </c>
      <c r="B705" s="5" t="s">
        <v>1598</v>
      </c>
      <c r="C705" s="4">
        <v>1.000677762E9</v>
      </c>
      <c r="D705" s="4" t="s">
        <v>1599</v>
      </c>
      <c r="E705" s="5" t="s">
        <v>11</v>
      </c>
      <c r="F705" s="9" t="s">
        <v>12</v>
      </c>
      <c r="G705" s="8"/>
      <c r="H705" s="8"/>
      <c r="I705" s="8" t="s">
        <v>13</v>
      </c>
    </row>
    <row r="706">
      <c r="A706" s="4" t="s">
        <v>8</v>
      </c>
      <c r="B706" s="5" t="s">
        <v>1600</v>
      </c>
      <c r="C706" s="4">
        <v>1.001520121E9</v>
      </c>
      <c r="D706" s="4" t="s">
        <v>1601</v>
      </c>
      <c r="E706" s="5" t="s">
        <v>11</v>
      </c>
      <c r="F706" s="9" t="s">
        <v>12</v>
      </c>
      <c r="G706" s="8"/>
      <c r="H706" s="8"/>
      <c r="I706" s="8" t="s">
        <v>13</v>
      </c>
    </row>
    <row r="707">
      <c r="A707" s="4" t="s">
        <v>8</v>
      </c>
      <c r="B707" s="5" t="s">
        <v>1602</v>
      </c>
      <c r="C707" s="4">
        <v>1.00342411E9</v>
      </c>
      <c r="D707" s="4" t="s">
        <v>1468</v>
      </c>
      <c r="E707" s="5" t="s">
        <v>11</v>
      </c>
      <c r="F707" s="9" t="s">
        <v>12</v>
      </c>
      <c r="G707" s="10">
        <v>113564.0</v>
      </c>
      <c r="H707" s="10" t="s">
        <v>1603</v>
      </c>
      <c r="I707" s="8"/>
    </row>
    <row r="708">
      <c r="A708" s="4" t="s">
        <v>8</v>
      </c>
      <c r="B708" s="5" t="s">
        <v>1604</v>
      </c>
      <c r="C708" s="4">
        <v>1.28548544E9</v>
      </c>
      <c r="D708" s="4" t="s">
        <v>1605</v>
      </c>
      <c r="E708" s="5" t="s">
        <v>11</v>
      </c>
      <c r="F708" s="9" t="s">
        <v>12</v>
      </c>
      <c r="G708" s="8"/>
      <c r="H708" s="8"/>
      <c r="I708" s="8" t="s">
        <v>13</v>
      </c>
    </row>
    <row r="709">
      <c r="A709" s="4" t="s">
        <v>8</v>
      </c>
      <c r="B709" s="5" t="s">
        <v>1606</v>
      </c>
      <c r="C709" s="4">
        <v>1.09588883E9</v>
      </c>
      <c r="D709" s="4" t="s">
        <v>1607</v>
      </c>
      <c r="E709" s="5" t="s">
        <v>11</v>
      </c>
      <c r="F709" s="9" t="s">
        <v>12</v>
      </c>
      <c r="G709" s="8"/>
      <c r="H709" s="8"/>
      <c r="I709" s="8" t="s">
        <v>13</v>
      </c>
    </row>
    <row r="710">
      <c r="A710" s="4" t="s">
        <v>8</v>
      </c>
      <c r="B710" s="5" t="s">
        <v>1608</v>
      </c>
      <c r="C710" s="4">
        <v>1.111617249E9</v>
      </c>
      <c r="D710" s="4" t="s">
        <v>1609</v>
      </c>
      <c r="E710" s="5" t="s">
        <v>11</v>
      </c>
      <c r="F710" s="9" t="s">
        <v>12</v>
      </c>
      <c r="G710" s="8"/>
      <c r="H710" s="8"/>
      <c r="I710" s="8" t="s">
        <v>13</v>
      </c>
    </row>
    <row r="711">
      <c r="A711" s="4" t="s">
        <v>8</v>
      </c>
      <c r="B711" s="5" t="s">
        <v>1610</v>
      </c>
      <c r="C711" s="4">
        <v>2.5767113E7</v>
      </c>
      <c r="D711" s="4" t="s">
        <v>1611</v>
      </c>
      <c r="E711" s="5" t="s">
        <v>11</v>
      </c>
      <c r="F711" s="9" t="s">
        <v>12</v>
      </c>
      <c r="G711" s="8"/>
      <c r="H711" s="8"/>
      <c r="I711" s="8" t="s">
        <v>13</v>
      </c>
    </row>
    <row r="712">
      <c r="A712" s="4" t="s">
        <v>8</v>
      </c>
      <c r="B712" s="5" t="s">
        <v>1612</v>
      </c>
      <c r="C712" s="4">
        <v>2.5776557E7</v>
      </c>
      <c r="D712" s="4" t="s">
        <v>1613</v>
      </c>
      <c r="E712" s="5" t="s">
        <v>11</v>
      </c>
      <c r="F712" s="9" t="s">
        <v>12</v>
      </c>
      <c r="G712" s="10">
        <v>112918.0</v>
      </c>
      <c r="H712" s="10" t="s">
        <v>1107</v>
      </c>
      <c r="I712" s="8"/>
    </row>
    <row r="713">
      <c r="A713" s="4" t="s">
        <v>8</v>
      </c>
      <c r="B713" s="5" t="s">
        <v>1614</v>
      </c>
      <c r="C713" s="4">
        <v>2.5773549E7</v>
      </c>
      <c r="D713" s="4" t="s">
        <v>1615</v>
      </c>
      <c r="E713" s="5" t="s">
        <v>11</v>
      </c>
      <c r="F713" s="9" t="s">
        <v>12</v>
      </c>
      <c r="G713" s="10">
        <v>113642.0</v>
      </c>
      <c r="H713" s="10" t="s">
        <v>1474</v>
      </c>
      <c r="I713" s="8"/>
    </row>
    <row r="714">
      <c r="A714" s="4" t="s">
        <v>8</v>
      </c>
      <c r="B714" s="5" t="s">
        <v>1616</v>
      </c>
      <c r="C714" s="4">
        <v>2.3938567E7</v>
      </c>
      <c r="D714" s="4" t="s">
        <v>1617</v>
      </c>
      <c r="E714" s="5" t="s">
        <v>11</v>
      </c>
      <c r="F714" s="9" t="s">
        <v>12</v>
      </c>
      <c r="G714" s="8"/>
      <c r="H714" s="8"/>
      <c r="I714" s="8" t="s">
        <v>13</v>
      </c>
    </row>
    <row r="715">
      <c r="A715" s="4" t="s">
        <v>8</v>
      </c>
      <c r="B715" s="5" t="s">
        <v>1618</v>
      </c>
      <c r="C715" s="4">
        <v>5778051.0</v>
      </c>
      <c r="D715" s="4" t="s">
        <v>1619</v>
      </c>
      <c r="E715" s="5" t="s">
        <v>11</v>
      </c>
      <c r="F715" s="9" t="s">
        <v>12</v>
      </c>
      <c r="G715" s="10">
        <v>113478.0</v>
      </c>
      <c r="H715" s="10" t="s">
        <v>1620</v>
      </c>
      <c r="I715" s="8"/>
    </row>
    <row r="716">
      <c r="A716" s="4" t="s">
        <v>8</v>
      </c>
      <c r="B716" s="5" t="s">
        <v>1621</v>
      </c>
      <c r="C716" s="4">
        <v>2.399099E8</v>
      </c>
      <c r="D716" s="4" t="s">
        <v>1622</v>
      </c>
      <c r="E716" s="5" t="s">
        <v>11</v>
      </c>
      <c r="F716" s="9" t="s">
        <v>12</v>
      </c>
      <c r="G716" s="8"/>
      <c r="H716" s="8"/>
      <c r="I716" s="8" t="s">
        <v>13</v>
      </c>
    </row>
    <row r="717">
      <c r="A717" s="4" t="s">
        <v>8</v>
      </c>
      <c r="B717" s="5" t="s">
        <v>1623</v>
      </c>
      <c r="C717" s="4">
        <v>2.26700102E8</v>
      </c>
      <c r="D717" s="4" t="s">
        <v>1624</v>
      </c>
      <c r="E717" s="5" t="s">
        <v>11</v>
      </c>
      <c r="F717" s="9" t="s">
        <v>12</v>
      </c>
      <c r="G717" s="10">
        <v>113617.0</v>
      </c>
      <c r="H717" s="10" t="s">
        <v>1625</v>
      </c>
      <c r="I717" s="8"/>
    </row>
    <row r="718">
      <c r="A718" s="4" t="s">
        <v>8</v>
      </c>
      <c r="B718" s="5" t="s">
        <v>1626</v>
      </c>
      <c r="C718" s="4">
        <v>2.575281E7</v>
      </c>
      <c r="D718" s="4" t="s">
        <v>1627</v>
      </c>
      <c r="E718" s="5" t="s">
        <v>11</v>
      </c>
      <c r="F718" s="9" t="s">
        <v>12</v>
      </c>
      <c r="G718" s="10">
        <v>113036.0</v>
      </c>
      <c r="H718" s="10" t="s">
        <v>1628</v>
      </c>
      <c r="I718" s="8"/>
    </row>
    <row r="719">
      <c r="A719" s="4" t="s">
        <v>8</v>
      </c>
      <c r="B719" s="5" t="s">
        <v>1629</v>
      </c>
      <c r="C719" s="4">
        <v>2.5763647E7</v>
      </c>
      <c r="D719" s="4" t="s">
        <v>1630</v>
      </c>
      <c r="E719" s="5" t="s">
        <v>11</v>
      </c>
      <c r="F719" s="9" t="s">
        <v>12</v>
      </c>
      <c r="G719" s="8"/>
      <c r="H719" s="8"/>
      <c r="I719" s="8" t="s">
        <v>13</v>
      </c>
    </row>
    <row r="720">
      <c r="A720" s="4" t="s">
        <v>8</v>
      </c>
      <c r="B720" s="5" t="s">
        <v>1631</v>
      </c>
      <c r="C720" s="4">
        <v>2.3964752E7</v>
      </c>
      <c r="D720" s="4" t="s">
        <v>1632</v>
      </c>
      <c r="E720" s="5" t="s">
        <v>11</v>
      </c>
      <c r="F720" s="9" t="s">
        <v>12</v>
      </c>
      <c r="G720" s="10">
        <v>113233.0</v>
      </c>
      <c r="H720" s="10" t="s">
        <v>1633</v>
      </c>
      <c r="I720" s="8"/>
    </row>
    <row r="721">
      <c r="A721" s="4" t="s">
        <v>8</v>
      </c>
      <c r="B721" s="5" t="s">
        <v>1634</v>
      </c>
      <c r="C721" s="4">
        <v>1.005108244E9</v>
      </c>
      <c r="D721" s="4" t="s">
        <v>1635</v>
      </c>
      <c r="E721" s="5" t="s">
        <v>11</v>
      </c>
      <c r="F721" s="9" t="s">
        <v>12</v>
      </c>
      <c r="G721" s="8"/>
      <c r="H721" s="8"/>
      <c r="I721" s="8" t="s">
        <v>13</v>
      </c>
    </row>
    <row r="722">
      <c r="A722" s="4" t="s">
        <v>8</v>
      </c>
      <c r="B722" s="5" t="s">
        <v>1636</v>
      </c>
      <c r="C722" s="4">
        <v>1.110059444E9</v>
      </c>
      <c r="D722" s="4" t="s">
        <v>1637</v>
      </c>
      <c r="E722" s="5" t="s">
        <v>11</v>
      </c>
      <c r="F722" s="9" t="s">
        <v>16</v>
      </c>
      <c r="G722" s="10">
        <v>113409.0</v>
      </c>
      <c r="H722" s="10" t="s">
        <v>1638</v>
      </c>
      <c r="I722" s="8"/>
    </row>
    <row r="723">
      <c r="A723" s="4" t="s">
        <v>8</v>
      </c>
      <c r="B723" s="5" t="s">
        <v>1639</v>
      </c>
      <c r="C723" s="4">
        <v>2395228.0</v>
      </c>
      <c r="D723" s="4" t="s">
        <v>1640</v>
      </c>
      <c r="E723" s="5" t="s">
        <v>11</v>
      </c>
      <c r="F723" s="9" t="s">
        <v>12</v>
      </c>
      <c r="G723" s="8"/>
      <c r="H723" s="8"/>
      <c r="I723" s="8" t="s">
        <v>13</v>
      </c>
    </row>
    <row r="724">
      <c r="A724" s="4" t="s">
        <v>8</v>
      </c>
      <c r="B724" s="5" t="s">
        <v>1641</v>
      </c>
      <c r="C724" s="4">
        <v>1.111213161E9</v>
      </c>
      <c r="D724" s="4" t="s">
        <v>1642</v>
      </c>
      <c r="E724" s="5" t="s">
        <v>11</v>
      </c>
      <c r="F724" s="9" t="s">
        <v>12</v>
      </c>
      <c r="G724" s="8"/>
      <c r="H724" s="8"/>
      <c r="I724" s="8" t="s">
        <v>13</v>
      </c>
    </row>
    <row r="725">
      <c r="A725" s="4" t="s">
        <v>8</v>
      </c>
      <c r="B725" s="5" t="s">
        <v>1643</v>
      </c>
      <c r="C725" s="4">
        <v>2.574699E7</v>
      </c>
      <c r="D725" s="4" t="s">
        <v>1644</v>
      </c>
      <c r="E725" s="5" t="s">
        <v>11</v>
      </c>
      <c r="F725" s="9" t="s">
        <v>12</v>
      </c>
      <c r="G725" s="8"/>
      <c r="H725" s="8"/>
      <c r="I725" s="8" t="s">
        <v>13</v>
      </c>
    </row>
    <row r="726">
      <c r="A726" s="4" t="s">
        <v>8</v>
      </c>
      <c r="B726" s="5" t="s">
        <v>1645</v>
      </c>
      <c r="C726" s="4">
        <v>1.111137454E9</v>
      </c>
      <c r="D726" s="4" t="s">
        <v>1646</v>
      </c>
      <c r="E726" s="5" t="s">
        <v>11</v>
      </c>
      <c r="F726" s="9" t="s">
        <v>12</v>
      </c>
      <c r="G726" s="8"/>
      <c r="H726" s="8"/>
      <c r="I726" s="8" t="s">
        <v>13</v>
      </c>
    </row>
    <row r="727">
      <c r="A727" s="4" t="s">
        <v>8</v>
      </c>
      <c r="B727" s="5" t="s">
        <v>1647</v>
      </c>
      <c r="C727" s="4">
        <v>1.066618819E9</v>
      </c>
      <c r="D727" s="4" t="s">
        <v>1648</v>
      </c>
      <c r="E727" s="5" t="s">
        <v>11</v>
      </c>
      <c r="F727" s="9" t="s">
        <v>12</v>
      </c>
      <c r="G727" s="10">
        <v>112882.0</v>
      </c>
      <c r="H727" s="10" t="s">
        <v>1649</v>
      </c>
      <c r="I727" s="8"/>
    </row>
    <row r="728">
      <c r="A728" s="4" t="s">
        <v>8</v>
      </c>
      <c r="B728" s="5" t="s">
        <v>1618</v>
      </c>
      <c r="C728" s="4">
        <v>1.004046134E9</v>
      </c>
      <c r="D728" s="4" t="s">
        <v>1619</v>
      </c>
      <c r="E728" s="5" t="s">
        <v>11</v>
      </c>
      <c r="F728" s="9" t="s">
        <v>12</v>
      </c>
      <c r="G728" s="10">
        <v>113478.0</v>
      </c>
      <c r="H728" s="10" t="s">
        <v>1620</v>
      </c>
      <c r="I728" s="8"/>
    </row>
    <row r="729">
      <c r="A729" s="4" t="s">
        <v>8</v>
      </c>
      <c r="B729" s="5" t="s">
        <v>1650</v>
      </c>
      <c r="C729" s="4">
        <v>2.3932565E7</v>
      </c>
      <c r="D729" s="4" t="s">
        <v>1651</v>
      </c>
      <c r="E729" s="5" t="s">
        <v>11</v>
      </c>
      <c r="F729" s="9" t="s">
        <v>12</v>
      </c>
      <c r="G729" s="10">
        <v>113451.0</v>
      </c>
      <c r="H729" s="10" t="s">
        <v>1652</v>
      </c>
      <c r="I729" s="8"/>
    </row>
    <row r="730">
      <c r="A730" s="4" t="s">
        <v>8</v>
      </c>
      <c r="B730" s="5" t="s">
        <v>1653</v>
      </c>
      <c r="C730" s="4">
        <v>1.117333501E9</v>
      </c>
      <c r="D730" s="4" t="s">
        <v>634</v>
      </c>
      <c r="E730" s="5" t="s">
        <v>11</v>
      </c>
      <c r="F730" s="9" t="s">
        <v>12</v>
      </c>
      <c r="G730" s="8"/>
      <c r="H730" s="8"/>
      <c r="I730" s="8" t="s">
        <v>13</v>
      </c>
    </row>
    <row r="731">
      <c r="A731" s="4" t="s">
        <v>8</v>
      </c>
      <c r="B731" s="5" t="s">
        <v>1654</v>
      </c>
      <c r="C731" s="4">
        <v>1.025006911E9</v>
      </c>
      <c r="D731" s="4" t="s">
        <v>1655</v>
      </c>
      <c r="E731" s="5" t="s">
        <v>11</v>
      </c>
      <c r="F731" s="9" t="s">
        <v>12</v>
      </c>
      <c r="G731" s="8"/>
      <c r="H731" s="8"/>
      <c r="I731" s="8" t="s">
        <v>13</v>
      </c>
    </row>
    <row r="732">
      <c r="A732" s="4" t="s">
        <v>8</v>
      </c>
      <c r="B732" s="5" t="s">
        <v>1656</v>
      </c>
      <c r="C732" s="4">
        <v>1.102666222E9</v>
      </c>
      <c r="D732" s="4" t="s">
        <v>1657</v>
      </c>
      <c r="E732" s="5" t="s">
        <v>11</v>
      </c>
      <c r="F732" s="9" t="s">
        <v>12</v>
      </c>
      <c r="G732" s="10">
        <v>113430.0</v>
      </c>
      <c r="H732" s="10" t="s">
        <v>396</v>
      </c>
      <c r="I732" s="8"/>
    </row>
    <row r="733">
      <c r="A733" s="4" t="s">
        <v>8</v>
      </c>
      <c r="B733" s="5" t="s">
        <v>337</v>
      </c>
      <c r="C733" s="4">
        <v>1.114427355E9</v>
      </c>
      <c r="D733" s="4" t="s">
        <v>1658</v>
      </c>
      <c r="E733" s="5" t="s">
        <v>11</v>
      </c>
      <c r="F733" s="9" t="s">
        <v>12</v>
      </c>
      <c r="G733" s="10">
        <v>113194.0</v>
      </c>
      <c r="H733" s="10" t="s">
        <v>339</v>
      </c>
      <c r="I733" s="8"/>
    </row>
    <row r="734">
      <c r="A734" s="4" t="s">
        <v>8</v>
      </c>
      <c r="B734" s="5" t="s">
        <v>1659</v>
      </c>
      <c r="C734" s="4">
        <v>1.065634553E9</v>
      </c>
      <c r="D734" s="4" t="s">
        <v>1660</v>
      </c>
      <c r="E734" s="5" t="s">
        <v>11</v>
      </c>
      <c r="F734" s="9" t="s">
        <v>12</v>
      </c>
      <c r="G734" s="8"/>
      <c r="H734" s="8"/>
      <c r="I734" s="8" t="s">
        <v>13</v>
      </c>
    </row>
    <row r="735">
      <c r="A735" s="4" t="s">
        <v>8</v>
      </c>
      <c r="B735" s="5" t="s">
        <v>1661</v>
      </c>
      <c r="C735" s="4">
        <v>1.005430854E9</v>
      </c>
      <c r="D735" s="4" t="s">
        <v>1662</v>
      </c>
      <c r="E735" s="5" t="s">
        <v>11</v>
      </c>
      <c r="F735" s="9" t="s">
        <v>12</v>
      </c>
      <c r="G735" s="8"/>
      <c r="H735" s="8"/>
      <c r="I735" s="8" t="s">
        <v>13</v>
      </c>
    </row>
    <row r="736">
      <c r="A736" s="4" t="s">
        <v>8</v>
      </c>
      <c r="B736" s="5" t="s">
        <v>1663</v>
      </c>
      <c r="C736" s="4">
        <v>1.118573184E9</v>
      </c>
      <c r="D736" s="4" t="s">
        <v>1664</v>
      </c>
      <c r="E736" s="5" t="s">
        <v>11</v>
      </c>
      <c r="F736" s="9" t="s">
        <v>12</v>
      </c>
      <c r="G736" s="8"/>
      <c r="H736" s="8"/>
      <c r="I736" s="8" t="s">
        <v>13</v>
      </c>
    </row>
    <row r="737">
      <c r="A737" s="4" t="s">
        <v>8</v>
      </c>
      <c r="B737" s="5" t="s">
        <v>1665</v>
      </c>
      <c r="C737" s="4">
        <v>1.005417422E9</v>
      </c>
      <c r="D737" s="4" t="s">
        <v>1666</v>
      </c>
      <c r="E737" s="5" t="s">
        <v>11</v>
      </c>
      <c r="F737" s="9" t="s">
        <v>12</v>
      </c>
      <c r="G737" s="8"/>
      <c r="H737" s="8"/>
      <c r="I737" s="8" t="s">
        <v>13</v>
      </c>
    </row>
    <row r="738">
      <c r="A738" s="4" t="s">
        <v>8</v>
      </c>
      <c r="B738" s="5" t="s">
        <v>1667</v>
      </c>
      <c r="C738" s="4">
        <v>1.033284466E9</v>
      </c>
      <c r="D738" s="4" t="s">
        <v>1668</v>
      </c>
      <c r="E738" s="5" t="s">
        <v>11</v>
      </c>
      <c r="F738" s="9" t="s">
        <v>12</v>
      </c>
      <c r="G738" s="8"/>
      <c r="H738" s="8"/>
      <c r="I738" s="8" t="s">
        <v>13</v>
      </c>
    </row>
    <row r="739">
      <c r="A739" s="4" t="s">
        <v>8</v>
      </c>
      <c r="B739" s="5" t="s">
        <v>1669</v>
      </c>
      <c r="C739" s="4">
        <v>1.029989774E9</v>
      </c>
      <c r="D739" s="4" t="s">
        <v>1670</v>
      </c>
      <c r="E739" s="5" t="s">
        <v>11</v>
      </c>
      <c r="F739" s="9" t="s">
        <v>12</v>
      </c>
      <c r="G739" s="8"/>
      <c r="H739" s="8"/>
      <c r="I739" s="8" t="s">
        <v>13</v>
      </c>
    </row>
    <row r="740">
      <c r="A740" s="4" t="s">
        <v>8</v>
      </c>
      <c r="B740" s="5" t="s">
        <v>1671</v>
      </c>
      <c r="C740" s="4">
        <v>1.222352291E9</v>
      </c>
      <c r="D740" s="4" t="s">
        <v>1672</v>
      </c>
      <c r="E740" s="5" t="s">
        <v>11</v>
      </c>
      <c r="F740" s="9" t="s">
        <v>12</v>
      </c>
      <c r="G740" s="8"/>
      <c r="H740" s="8"/>
      <c r="I740" s="8" t="s">
        <v>13</v>
      </c>
    </row>
    <row r="741">
      <c r="A741" s="4" t="s">
        <v>8</v>
      </c>
      <c r="B741" s="5" t="s">
        <v>1673</v>
      </c>
      <c r="C741" s="4">
        <v>1.015132799E9</v>
      </c>
      <c r="D741" s="4" t="s">
        <v>1674</v>
      </c>
      <c r="E741" s="5" t="s">
        <v>11</v>
      </c>
      <c r="F741" s="9" t="s">
        <v>12</v>
      </c>
      <c r="G741" s="10">
        <v>113126.0</v>
      </c>
      <c r="H741" s="10" t="s">
        <v>1675</v>
      </c>
      <c r="I741" s="8"/>
    </row>
    <row r="742">
      <c r="A742" s="4" t="s">
        <v>8</v>
      </c>
      <c r="B742" s="5" t="s">
        <v>1676</v>
      </c>
      <c r="C742" s="4">
        <v>2.393082E7</v>
      </c>
      <c r="D742" s="4" t="s">
        <v>1677</v>
      </c>
      <c r="E742" s="5" t="s">
        <v>11</v>
      </c>
      <c r="F742" s="9" t="s">
        <v>12</v>
      </c>
      <c r="G742" s="8"/>
      <c r="H742" s="8"/>
      <c r="I742" s="8" t="s">
        <v>13</v>
      </c>
    </row>
    <row r="743">
      <c r="A743" s="4" t="s">
        <v>8</v>
      </c>
      <c r="B743" s="5" t="s">
        <v>1678</v>
      </c>
      <c r="C743" s="4">
        <v>2.391615E7</v>
      </c>
      <c r="D743" s="4" t="s">
        <v>1679</v>
      </c>
      <c r="E743" s="5" t="s">
        <v>11</v>
      </c>
      <c r="F743" s="9" t="s">
        <v>12</v>
      </c>
      <c r="G743" s="8"/>
      <c r="H743" s="8"/>
      <c r="I743" s="8" t="s">
        <v>13</v>
      </c>
    </row>
    <row r="744">
      <c r="A744" s="4" t="s">
        <v>8</v>
      </c>
      <c r="B744" s="5" t="s">
        <v>1680</v>
      </c>
      <c r="C744" s="4">
        <v>1.011116385E9</v>
      </c>
      <c r="D744" s="4" t="s">
        <v>1681</v>
      </c>
      <c r="E744" s="5" t="s">
        <v>11</v>
      </c>
      <c r="F744" s="9" t="s">
        <v>12</v>
      </c>
      <c r="G744" s="10">
        <v>113019.0</v>
      </c>
      <c r="H744" s="10" t="s">
        <v>1682</v>
      </c>
      <c r="I744" s="8"/>
    </row>
    <row r="745">
      <c r="A745" s="4" t="s">
        <v>8</v>
      </c>
      <c r="B745" s="5" t="s">
        <v>1683</v>
      </c>
      <c r="C745" s="4">
        <v>2.578164E7</v>
      </c>
      <c r="D745" s="4" t="s">
        <v>1684</v>
      </c>
      <c r="E745" s="5" t="s">
        <v>11</v>
      </c>
      <c r="F745" s="9" t="s">
        <v>16</v>
      </c>
      <c r="G745" s="10">
        <v>113541.0</v>
      </c>
      <c r="H745" s="10" t="s">
        <v>1462</v>
      </c>
      <c r="I745" s="8"/>
    </row>
    <row r="746">
      <c r="A746" s="4" t="s">
        <v>8</v>
      </c>
      <c r="B746" s="5" t="s">
        <v>1685</v>
      </c>
      <c r="C746" s="4">
        <v>2.5770696E7</v>
      </c>
      <c r="D746" s="4" t="s">
        <v>1686</v>
      </c>
      <c r="E746" s="5" t="s">
        <v>11</v>
      </c>
      <c r="F746" s="9" t="s">
        <v>12</v>
      </c>
      <c r="G746" s="10">
        <v>113392.0</v>
      </c>
      <c r="H746" s="10" t="s">
        <v>1687</v>
      </c>
      <c r="I746" s="8"/>
    </row>
    <row r="747">
      <c r="A747" s="4" t="s">
        <v>8</v>
      </c>
      <c r="B747" s="5" t="s">
        <v>1688</v>
      </c>
      <c r="C747" s="4">
        <v>2.5747029E7</v>
      </c>
      <c r="D747" s="4" t="s">
        <v>1689</v>
      </c>
      <c r="E747" s="5" t="s">
        <v>11</v>
      </c>
      <c r="F747" s="9" t="s">
        <v>12</v>
      </c>
      <c r="G747" s="8"/>
      <c r="H747" s="8"/>
      <c r="I747" s="8" t="s">
        <v>13</v>
      </c>
    </row>
    <row r="748">
      <c r="A748" s="4" t="s">
        <v>8</v>
      </c>
      <c r="B748" s="5" t="s">
        <v>1690</v>
      </c>
      <c r="C748" s="4">
        <v>2.7739651E7</v>
      </c>
      <c r="D748" s="4" t="s">
        <v>1691</v>
      </c>
      <c r="E748" s="5" t="s">
        <v>11</v>
      </c>
      <c r="F748" s="9" t="s">
        <v>12</v>
      </c>
      <c r="G748" s="8"/>
      <c r="H748" s="8"/>
      <c r="I748" s="8" t="s">
        <v>13</v>
      </c>
    </row>
    <row r="749">
      <c r="A749" s="4" t="s">
        <v>8</v>
      </c>
      <c r="B749" s="5" t="s">
        <v>1692</v>
      </c>
      <c r="C749" s="4">
        <v>1.14612315E9</v>
      </c>
      <c r="D749" s="4" t="s">
        <v>1693</v>
      </c>
      <c r="E749" s="5" t="s">
        <v>11</v>
      </c>
      <c r="F749" s="9" t="s">
        <v>12</v>
      </c>
      <c r="G749" s="8"/>
      <c r="H749" s="8"/>
      <c r="I749" s="8" t="s">
        <v>13</v>
      </c>
    </row>
    <row r="750">
      <c r="A750" s="4" t="s">
        <v>8</v>
      </c>
      <c r="B750" s="5" t="s">
        <v>1694</v>
      </c>
      <c r="C750" s="4">
        <v>2.5751514E7</v>
      </c>
      <c r="D750" s="4" t="s">
        <v>1695</v>
      </c>
      <c r="E750" s="5" t="s">
        <v>11</v>
      </c>
      <c r="F750" s="9" t="s">
        <v>12</v>
      </c>
      <c r="G750" s="10">
        <v>112919.0</v>
      </c>
      <c r="H750" s="10" t="s">
        <v>1696</v>
      </c>
      <c r="I750" s="8"/>
    </row>
    <row r="751">
      <c r="A751" s="4" t="s">
        <v>8</v>
      </c>
      <c r="B751" s="5" t="s">
        <v>1697</v>
      </c>
      <c r="C751" s="4">
        <v>2.5749938E7</v>
      </c>
      <c r="D751" s="4" t="s">
        <v>1698</v>
      </c>
      <c r="E751" s="5" t="s">
        <v>11</v>
      </c>
      <c r="F751" s="9" t="s">
        <v>12</v>
      </c>
      <c r="G751" s="10">
        <v>113664.0</v>
      </c>
      <c r="H751" s="10" t="s">
        <v>1699</v>
      </c>
      <c r="I751" s="8"/>
    </row>
    <row r="752">
      <c r="A752" s="4" t="s">
        <v>8</v>
      </c>
      <c r="B752" s="5" t="s">
        <v>1700</v>
      </c>
      <c r="C752" s="4">
        <v>2.578208E7</v>
      </c>
      <c r="D752" s="4" t="s">
        <v>1177</v>
      </c>
      <c r="E752" s="5" t="s">
        <v>11</v>
      </c>
      <c r="F752" s="9" t="s">
        <v>12</v>
      </c>
      <c r="G752" s="10">
        <v>112881.0</v>
      </c>
      <c r="H752" s="10" t="s">
        <v>1178</v>
      </c>
      <c r="I752" s="8"/>
    </row>
    <row r="753">
      <c r="A753" s="4" t="s">
        <v>8</v>
      </c>
      <c r="B753" s="5" t="s">
        <v>1701</v>
      </c>
      <c r="C753" s="4" t="s">
        <v>1702</v>
      </c>
      <c r="D753" s="4" t="s">
        <v>1703</v>
      </c>
      <c r="E753" s="5" t="s">
        <v>11</v>
      </c>
      <c r="F753" s="9" t="s">
        <v>12</v>
      </c>
      <c r="G753" s="8"/>
      <c r="H753" s="8"/>
      <c r="I753" s="8" t="s">
        <v>13</v>
      </c>
    </row>
    <row r="754">
      <c r="A754" s="4" t="s">
        <v>8</v>
      </c>
      <c r="B754" s="5" t="s">
        <v>1704</v>
      </c>
      <c r="C754" s="4" t="s">
        <v>1705</v>
      </c>
      <c r="D754" s="4" t="s">
        <v>1706</v>
      </c>
      <c r="E754" s="5" t="s">
        <v>11</v>
      </c>
      <c r="F754" s="9" t="s">
        <v>12</v>
      </c>
      <c r="G754" s="8"/>
      <c r="H754" s="8"/>
      <c r="I754" s="8" t="s">
        <v>13</v>
      </c>
    </row>
    <row r="755">
      <c r="A755" s="4" t="s">
        <v>8</v>
      </c>
      <c r="B755" s="5" t="s">
        <v>1707</v>
      </c>
      <c r="C755" s="4">
        <v>2.5768951E7</v>
      </c>
      <c r="D755" s="4" t="s">
        <v>1708</v>
      </c>
      <c r="E755" s="5" t="s">
        <v>11</v>
      </c>
      <c r="F755" s="9" t="s">
        <v>12</v>
      </c>
      <c r="G755" s="10">
        <v>113400.0</v>
      </c>
      <c r="H755" s="10" t="s">
        <v>1709</v>
      </c>
      <c r="I755" s="8"/>
    </row>
    <row r="756">
      <c r="A756" s="4" t="s">
        <v>8</v>
      </c>
      <c r="B756" s="5" t="s">
        <v>1710</v>
      </c>
      <c r="C756" s="4">
        <v>2.396325E7</v>
      </c>
      <c r="D756" s="4" t="s">
        <v>1711</v>
      </c>
      <c r="E756" s="5" t="s">
        <v>11</v>
      </c>
      <c r="F756" s="9" t="s">
        <v>12</v>
      </c>
      <c r="G756" s="8"/>
      <c r="H756" s="8"/>
      <c r="I756" s="8" t="s">
        <v>13</v>
      </c>
    </row>
    <row r="757">
      <c r="A757" s="4" t="s">
        <v>8</v>
      </c>
      <c r="B757" s="5" t="s">
        <v>1712</v>
      </c>
      <c r="C757" s="4">
        <v>1.223222106E9</v>
      </c>
      <c r="D757" s="4" t="s">
        <v>1713</v>
      </c>
      <c r="E757" s="5" t="s">
        <v>11</v>
      </c>
      <c r="F757" s="9" t="s">
        <v>12</v>
      </c>
      <c r="G757" s="10">
        <v>112923.0</v>
      </c>
      <c r="H757" s="10" t="s">
        <v>1714</v>
      </c>
      <c r="I757" s="8"/>
    </row>
    <row r="758">
      <c r="A758" s="4" t="s">
        <v>8</v>
      </c>
      <c r="B758" s="5" t="s">
        <v>1715</v>
      </c>
      <c r="C758" s="4">
        <v>1.004242837E9</v>
      </c>
      <c r="D758" s="4" t="s">
        <v>1716</v>
      </c>
      <c r="E758" s="5" t="s">
        <v>11</v>
      </c>
      <c r="F758" s="9" t="s">
        <v>12</v>
      </c>
      <c r="G758" s="10">
        <v>113218.0</v>
      </c>
      <c r="H758" s="10" t="s">
        <v>1237</v>
      </c>
      <c r="I758" s="8"/>
    </row>
    <row r="759">
      <c r="A759" s="4" t="s">
        <v>8</v>
      </c>
      <c r="B759" s="5" t="s">
        <v>1717</v>
      </c>
      <c r="C759" s="4">
        <v>2.7948014E7</v>
      </c>
      <c r="D759" s="4" t="s">
        <v>1718</v>
      </c>
      <c r="E759" s="5" t="s">
        <v>11</v>
      </c>
      <c r="F759" s="9" t="s">
        <v>12</v>
      </c>
      <c r="G759" s="8"/>
      <c r="H759" s="8"/>
      <c r="I759" s="8" t="s">
        <v>13</v>
      </c>
    </row>
    <row r="760">
      <c r="A760" s="4" t="s">
        <v>8</v>
      </c>
      <c r="B760" s="5" t="s">
        <v>1719</v>
      </c>
      <c r="C760" s="4">
        <v>2.7945302E7</v>
      </c>
      <c r="D760" s="4" t="s">
        <v>1720</v>
      </c>
      <c r="E760" s="5" t="s">
        <v>11</v>
      </c>
      <c r="F760" s="9" t="s">
        <v>12</v>
      </c>
      <c r="G760" s="8"/>
      <c r="H760" s="8"/>
      <c r="I760" s="8" t="s">
        <v>13</v>
      </c>
    </row>
    <row r="761">
      <c r="A761" s="4" t="s">
        <v>8</v>
      </c>
      <c r="B761" s="5" t="s">
        <v>1721</v>
      </c>
      <c r="C761" s="4">
        <v>1.026677941E9</v>
      </c>
      <c r="D761" s="4" t="s">
        <v>1722</v>
      </c>
      <c r="E761" s="5" t="s">
        <v>11</v>
      </c>
      <c r="F761" s="9" t="s">
        <v>12</v>
      </c>
      <c r="G761" s="8"/>
      <c r="H761" s="8"/>
      <c r="I761" s="8" t="s">
        <v>13</v>
      </c>
    </row>
    <row r="762">
      <c r="A762" s="4" t="s">
        <v>8</v>
      </c>
      <c r="B762" s="5" t="s">
        <v>1723</v>
      </c>
      <c r="C762" s="4">
        <v>2.5759164E7</v>
      </c>
      <c r="D762" s="4" t="s">
        <v>1724</v>
      </c>
      <c r="E762" s="5" t="s">
        <v>11</v>
      </c>
      <c r="F762" s="9" t="s">
        <v>12</v>
      </c>
      <c r="G762" s="10">
        <v>113290.0</v>
      </c>
      <c r="H762" s="10" t="s">
        <v>1311</v>
      </c>
      <c r="I762" s="8"/>
    </row>
    <row r="763">
      <c r="A763" s="4" t="s">
        <v>8</v>
      </c>
      <c r="B763" s="5" t="s">
        <v>1725</v>
      </c>
      <c r="C763" s="4">
        <v>2.239223653E9</v>
      </c>
      <c r="D763" s="4" t="s">
        <v>1726</v>
      </c>
      <c r="E763" s="5" t="s">
        <v>11</v>
      </c>
      <c r="F763" s="9" t="s">
        <v>12</v>
      </c>
      <c r="G763" s="8"/>
      <c r="H763" s="8"/>
      <c r="I763" s="8" t="s">
        <v>13</v>
      </c>
    </row>
    <row r="764">
      <c r="A764" s="4" t="s">
        <v>8</v>
      </c>
      <c r="B764" s="5" t="s">
        <v>1727</v>
      </c>
      <c r="C764" s="4">
        <v>1.021900709E9</v>
      </c>
      <c r="D764" s="4" t="s">
        <v>1728</v>
      </c>
      <c r="E764" s="5" t="s">
        <v>11</v>
      </c>
      <c r="F764" s="9" t="s">
        <v>12</v>
      </c>
      <c r="G764" s="8"/>
      <c r="H764" s="8"/>
      <c r="I764" s="8" t="s">
        <v>13</v>
      </c>
    </row>
    <row r="765">
      <c r="A765" s="4" t="s">
        <v>8</v>
      </c>
      <c r="B765" s="5" t="s">
        <v>1729</v>
      </c>
      <c r="C765" s="4">
        <v>1.11844689E9</v>
      </c>
      <c r="D765" s="4" t="s">
        <v>1730</v>
      </c>
      <c r="E765" s="5" t="s">
        <v>11</v>
      </c>
      <c r="F765" s="9" t="s">
        <v>12</v>
      </c>
      <c r="G765" s="8"/>
      <c r="H765" s="8"/>
      <c r="I765" s="8" t="s">
        <v>13</v>
      </c>
    </row>
    <row r="766">
      <c r="A766" s="4" t="s">
        <v>8</v>
      </c>
      <c r="B766" s="5" t="s">
        <v>1731</v>
      </c>
      <c r="C766" s="4">
        <v>1.224124331E9</v>
      </c>
      <c r="D766" s="4" t="s">
        <v>1732</v>
      </c>
      <c r="E766" s="5" t="s">
        <v>11</v>
      </c>
      <c r="F766" s="9" t="s">
        <v>12</v>
      </c>
      <c r="G766" s="8"/>
      <c r="H766" s="8"/>
      <c r="I766" s="8" t="s">
        <v>13</v>
      </c>
    </row>
    <row r="767">
      <c r="A767" s="4" t="s">
        <v>8</v>
      </c>
      <c r="B767" s="5" t="s">
        <v>1733</v>
      </c>
      <c r="C767" s="4">
        <v>2.5742955E7</v>
      </c>
      <c r="D767" s="4" t="s">
        <v>1734</v>
      </c>
      <c r="E767" s="5" t="s">
        <v>11</v>
      </c>
      <c r="F767" s="9" t="s">
        <v>12</v>
      </c>
      <c r="G767" s="10">
        <v>113546.0</v>
      </c>
      <c r="H767" s="10" t="s">
        <v>1735</v>
      </c>
      <c r="I767" s="8"/>
    </row>
    <row r="768">
      <c r="A768" s="4" t="s">
        <v>8</v>
      </c>
      <c r="B768" s="5" t="s">
        <v>1736</v>
      </c>
      <c r="C768" s="4">
        <v>2.23929692E8</v>
      </c>
      <c r="D768" s="4" t="s">
        <v>1737</v>
      </c>
      <c r="E768" s="5" t="s">
        <v>11</v>
      </c>
      <c r="F768" s="9" t="s">
        <v>12</v>
      </c>
      <c r="G768" s="8"/>
      <c r="H768" s="8"/>
      <c r="I768" s="8" t="s">
        <v>13</v>
      </c>
    </row>
    <row r="769">
      <c r="A769" s="4" t="s">
        <v>8</v>
      </c>
      <c r="B769" s="5" t="s">
        <v>1738</v>
      </c>
      <c r="C769" s="4">
        <v>2.5743144E7</v>
      </c>
      <c r="D769" s="4" t="s">
        <v>1703</v>
      </c>
      <c r="E769" s="5" t="s">
        <v>11</v>
      </c>
      <c r="F769" s="9" t="s">
        <v>12</v>
      </c>
      <c r="G769" s="10">
        <v>113274.0</v>
      </c>
      <c r="H769" s="10" t="s">
        <v>1017</v>
      </c>
      <c r="I769" s="8"/>
    </row>
    <row r="770">
      <c r="A770" s="4" t="s">
        <v>8</v>
      </c>
      <c r="B770" s="5" t="s">
        <v>1739</v>
      </c>
      <c r="C770" s="4">
        <v>2.7963737E7</v>
      </c>
      <c r="D770" s="4" t="s">
        <v>1740</v>
      </c>
      <c r="E770" s="5" t="s">
        <v>11</v>
      </c>
      <c r="F770" s="9" t="s">
        <v>12</v>
      </c>
      <c r="G770" s="10">
        <v>112915.0</v>
      </c>
      <c r="H770" s="10" t="s">
        <v>1741</v>
      </c>
      <c r="I770" s="8"/>
    </row>
    <row r="771">
      <c r="A771" s="4" t="s">
        <v>8</v>
      </c>
      <c r="B771" s="5" t="s">
        <v>1742</v>
      </c>
      <c r="C771" s="4">
        <v>1.20114336E9</v>
      </c>
      <c r="D771" s="4" t="s">
        <v>1743</v>
      </c>
      <c r="E771" s="5" t="s">
        <v>11</v>
      </c>
      <c r="F771" s="9" t="s">
        <v>12</v>
      </c>
      <c r="G771" s="10">
        <v>113601.0</v>
      </c>
      <c r="H771" s="10" t="s">
        <v>1744</v>
      </c>
      <c r="I771" s="8"/>
    </row>
    <row r="772">
      <c r="A772" s="4" t="s">
        <v>8</v>
      </c>
      <c r="B772" s="5" t="s">
        <v>1745</v>
      </c>
      <c r="C772" s="4">
        <v>1.006850168E9</v>
      </c>
      <c r="D772" s="4" t="s">
        <v>1746</v>
      </c>
      <c r="E772" s="5" t="s">
        <v>11</v>
      </c>
      <c r="F772" s="9" t="s">
        <v>12</v>
      </c>
      <c r="G772" s="8"/>
      <c r="H772" s="8"/>
      <c r="I772" s="8" t="s">
        <v>13</v>
      </c>
    </row>
    <row r="773">
      <c r="A773" s="4" t="s">
        <v>8</v>
      </c>
      <c r="B773" s="5" t="s">
        <v>1747</v>
      </c>
      <c r="C773" s="4">
        <v>1.002017965E9</v>
      </c>
      <c r="D773" s="4" t="s">
        <v>1748</v>
      </c>
      <c r="E773" s="5" t="s">
        <v>11</v>
      </c>
      <c r="F773" s="9" t="s">
        <v>12</v>
      </c>
      <c r="G773" s="8"/>
      <c r="H773" s="8"/>
      <c r="I773" s="8" t="s">
        <v>13</v>
      </c>
    </row>
    <row r="774">
      <c r="A774" s="4" t="s">
        <v>8</v>
      </c>
      <c r="B774" s="5" t="s">
        <v>1749</v>
      </c>
      <c r="C774" s="4">
        <v>2.7951667E7</v>
      </c>
      <c r="D774" s="4" t="s">
        <v>1750</v>
      </c>
      <c r="E774" s="5" t="s">
        <v>11</v>
      </c>
      <c r="F774" s="9" t="s">
        <v>12</v>
      </c>
      <c r="G774" s="8"/>
      <c r="H774" s="8"/>
      <c r="I774" s="8" t="s">
        <v>13</v>
      </c>
    </row>
    <row r="775">
      <c r="A775" s="4" t="s">
        <v>8</v>
      </c>
      <c r="B775" s="5" t="s">
        <v>1751</v>
      </c>
      <c r="C775" s="4">
        <v>2.795269E7</v>
      </c>
      <c r="D775" s="4" t="s">
        <v>1752</v>
      </c>
      <c r="E775" s="5" t="s">
        <v>11</v>
      </c>
      <c r="F775" s="9" t="s">
        <v>12</v>
      </c>
      <c r="G775" s="8"/>
      <c r="H775" s="8"/>
      <c r="I775" s="8" t="s">
        <v>13</v>
      </c>
    </row>
    <row r="776">
      <c r="A776" s="4" t="s">
        <v>8</v>
      </c>
      <c r="B776" s="5" t="s">
        <v>1753</v>
      </c>
      <c r="C776" s="4">
        <v>2.393971E7</v>
      </c>
      <c r="D776" s="4" t="s">
        <v>1754</v>
      </c>
      <c r="E776" s="5" t="s">
        <v>11</v>
      </c>
      <c r="F776" s="9" t="s">
        <v>12</v>
      </c>
      <c r="G776" s="8"/>
      <c r="H776" s="8"/>
      <c r="I776" s="8" t="s">
        <v>13</v>
      </c>
    </row>
    <row r="777">
      <c r="A777" s="4" t="s">
        <v>8</v>
      </c>
      <c r="B777" s="5" t="s">
        <v>1755</v>
      </c>
      <c r="C777" s="4">
        <v>1.12544155E9</v>
      </c>
      <c r="D777" s="4" t="s">
        <v>1756</v>
      </c>
      <c r="E777" s="5" t="s">
        <v>11</v>
      </c>
      <c r="F777" s="9" t="s">
        <v>12</v>
      </c>
      <c r="G777" s="8"/>
      <c r="H777" s="8"/>
      <c r="I777" s="8" t="s">
        <v>13</v>
      </c>
    </row>
    <row r="778">
      <c r="A778" s="4" t="s">
        <v>8</v>
      </c>
      <c r="B778" s="5" t="s">
        <v>1757</v>
      </c>
      <c r="C778" s="4">
        <v>2.3909812E7</v>
      </c>
      <c r="D778" s="4" t="s">
        <v>1758</v>
      </c>
      <c r="E778" s="5" t="s">
        <v>11</v>
      </c>
      <c r="F778" s="9" t="s">
        <v>12</v>
      </c>
      <c r="G778" s="8"/>
      <c r="H778" s="8"/>
      <c r="I778" s="8" t="s">
        <v>13</v>
      </c>
    </row>
    <row r="779">
      <c r="A779" s="4" t="s">
        <v>8</v>
      </c>
      <c r="B779" s="5" t="s">
        <v>1759</v>
      </c>
      <c r="C779" s="4" t="s">
        <v>1760</v>
      </c>
      <c r="D779" s="4" t="s">
        <v>1761</v>
      </c>
      <c r="E779" s="5" t="s">
        <v>11</v>
      </c>
      <c r="F779" s="9" t="s">
        <v>12</v>
      </c>
      <c r="G779" s="10">
        <v>112834.0</v>
      </c>
      <c r="H779" s="10" t="s">
        <v>1762</v>
      </c>
      <c r="I779" s="8"/>
    </row>
    <row r="780">
      <c r="A780" s="4" t="s">
        <v>8</v>
      </c>
      <c r="B780" s="5" t="s">
        <v>1763</v>
      </c>
      <c r="C780" s="4">
        <v>2.3901411E7</v>
      </c>
      <c r="D780" s="4" t="s">
        <v>1764</v>
      </c>
      <c r="E780" s="5" t="s">
        <v>11</v>
      </c>
      <c r="F780" s="9" t="s">
        <v>12</v>
      </c>
      <c r="G780" s="10">
        <v>112835.0</v>
      </c>
      <c r="H780" s="10" t="s">
        <v>1765</v>
      </c>
      <c r="I780" s="8"/>
    </row>
    <row r="781">
      <c r="A781" s="4" t="s">
        <v>8</v>
      </c>
      <c r="B781" s="5" t="s">
        <v>1766</v>
      </c>
      <c r="C781" s="4">
        <v>2.3921476E7</v>
      </c>
      <c r="D781" s="4" t="s">
        <v>1767</v>
      </c>
      <c r="E781" s="5" t="s">
        <v>11</v>
      </c>
      <c r="F781" s="9" t="s">
        <v>12</v>
      </c>
      <c r="G781" s="8"/>
      <c r="H781" s="8"/>
      <c r="I781" s="8" t="s">
        <v>13</v>
      </c>
    </row>
    <row r="782">
      <c r="A782" s="4" t="s">
        <v>8</v>
      </c>
      <c r="B782" s="5" t="s">
        <v>1768</v>
      </c>
      <c r="C782" s="4">
        <v>1.033899183E9</v>
      </c>
      <c r="D782" s="4" t="s">
        <v>1769</v>
      </c>
      <c r="E782" s="5" t="s">
        <v>11</v>
      </c>
      <c r="F782" s="9" t="s">
        <v>12</v>
      </c>
      <c r="G782" s="8"/>
      <c r="H782" s="8"/>
      <c r="I782" s="8" t="s">
        <v>13</v>
      </c>
    </row>
    <row r="783">
      <c r="A783" s="4" t="s">
        <v>8</v>
      </c>
      <c r="B783" s="5" t="s">
        <v>1770</v>
      </c>
      <c r="C783" s="4">
        <v>1.000224402E9</v>
      </c>
      <c r="D783" s="4" t="s">
        <v>1771</v>
      </c>
      <c r="E783" s="5" t="s">
        <v>11</v>
      </c>
      <c r="F783" s="9" t="s">
        <v>12</v>
      </c>
      <c r="G783" s="8"/>
      <c r="H783" s="8"/>
      <c r="I783" s="8" t="s">
        <v>13</v>
      </c>
    </row>
    <row r="784">
      <c r="A784" s="4" t="s">
        <v>8</v>
      </c>
      <c r="B784" s="5" t="s">
        <v>1772</v>
      </c>
      <c r="C784" s="4">
        <v>2.5791773E7</v>
      </c>
      <c r="D784" s="4" t="s">
        <v>750</v>
      </c>
      <c r="E784" s="5" t="s">
        <v>11</v>
      </c>
      <c r="F784" s="9" t="s">
        <v>12</v>
      </c>
      <c r="G784" s="8"/>
      <c r="H784" s="8"/>
      <c r="I784" s="8" t="s">
        <v>13</v>
      </c>
    </row>
    <row r="785">
      <c r="A785" s="4" t="s">
        <v>8</v>
      </c>
      <c r="B785" s="5" t="s">
        <v>1773</v>
      </c>
      <c r="C785" s="4">
        <v>2.27956313E8</v>
      </c>
      <c r="D785" s="4" t="s">
        <v>1774</v>
      </c>
      <c r="E785" s="5" t="s">
        <v>11</v>
      </c>
      <c r="F785" s="9" t="s">
        <v>12</v>
      </c>
      <c r="G785" s="8"/>
      <c r="H785" s="8"/>
      <c r="I785" s="8" t="s">
        <v>13</v>
      </c>
    </row>
    <row r="786">
      <c r="A786" s="4" t="s">
        <v>8</v>
      </c>
      <c r="B786" s="5" t="s">
        <v>1775</v>
      </c>
      <c r="C786" s="4" t="s">
        <v>1776</v>
      </c>
      <c r="D786" s="4" t="s">
        <v>1228</v>
      </c>
      <c r="E786" s="5" t="s">
        <v>11</v>
      </c>
      <c r="F786" s="9" t="s">
        <v>12</v>
      </c>
      <c r="G786" s="10">
        <v>113415.0</v>
      </c>
      <c r="H786" s="10" t="s">
        <v>30</v>
      </c>
      <c r="I786" s="8"/>
    </row>
    <row r="787">
      <c r="A787" s="4" t="s">
        <v>8</v>
      </c>
      <c r="B787" s="5" t="s">
        <v>1777</v>
      </c>
      <c r="C787" s="4">
        <v>1.064291455E9</v>
      </c>
      <c r="D787" s="4" t="s">
        <v>1778</v>
      </c>
      <c r="E787" s="5" t="s">
        <v>11</v>
      </c>
      <c r="F787" s="9" t="s">
        <v>12</v>
      </c>
      <c r="G787" s="10">
        <v>112926.0</v>
      </c>
      <c r="H787" s="10" t="s">
        <v>1779</v>
      </c>
      <c r="I787" s="8"/>
    </row>
    <row r="788">
      <c r="A788" s="4" t="s">
        <v>8</v>
      </c>
      <c r="B788" s="5" t="s">
        <v>1780</v>
      </c>
      <c r="C788" s="4">
        <v>2.7736069E7</v>
      </c>
      <c r="D788" s="4" t="s">
        <v>1781</v>
      </c>
      <c r="E788" s="5" t="s">
        <v>11</v>
      </c>
      <c r="F788" s="9" t="s">
        <v>12</v>
      </c>
      <c r="G788" s="8"/>
      <c r="H788" s="8"/>
      <c r="I788" s="8" t="s">
        <v>13</v>
      </c>
    </row>
    <row r="789">
      <c r="A789" s="4" t="s">
        <v>8</v>
      </c>
      <c r="B789" s="5" t="s">
        <v>1782</v>
      </c>
      <c r="C789" s="4" t="s">
        <v>1776</v>
      </c>
      <c r="D789" s="4" t="s">
        <v>1228</v>
      </c>
      <c r="E789" s="5" t="s">
        <v>11</v>
      </c>
      <c r="F789" s="9" t="s">
        <v>12</v>
      </c>
      <c r="G789" s="8"/>
      <c r="H789" s="8"/>
      <c r="I789" s="8" t="s">
        <v>13</v>
      </c>
    </row>
    <row r="790">
      <c r="A790" s="4" t="s">
        <v>8</v>
      </c>
      <c r="B790" s="5" t="s">
        <v>1783</v>
      </c>
      <c r="C790" s="4" t="s">
        <v>1784</v>
      </c>
      <c r="D790" s="4" t="s">
        <v>1785</v>
      </c>
      <c r="E790" s="5" t="s">
        <v>11</v>
      </c>
      <c r="F790" s="9" t="s">
        <v>12</v>
      </c>
      <c r="G790" s="8"/>
      <c r="H790" s="8"/>
      <c r="I790" s="8" t="s">
        <v>13</v>
      </c>
    </row>
    <row r="791">
      <c r="A791" s="4" t="s">
        <v>8</v>
      </c>
      <c r="B791" s="5" t="s">
        <v>1786</v>
      </c>
      <c r="C791" s="4" t="s">
        <v>1787</v>
      </c>
      <c r="D791" s="4" t="s">
        <v>1788</v>
      </c>
      <c r="E791" s="5" t="s">
        <v>11</v>
      </c>
      <c r="F791" s="9" t="s">
        <v>12</v>
      </c>
      <c r="G791" s="8"/>
      <c r="H791" s="8"/>
      <c r="I791" s="8" t="s">
        <v>13</v>
      </c>
    </row>
    <row r="792">
      <c r="A792" s="4" t="s">
        <v>8</v>
      </c>
      <c r="B792" s="5" t="s">
        <v>1789</v>
      </c>
      <c r="C792" s="4">
        <v>1.100997612E9</v>
      </c>
      <c r="D792" s="4" t="s">
        <v>1790</v>
      </c>
      <c r="E792" s="5" t="s">
        <v>11</v>
      </c>
      <c r="F792" s="9" t="s">
        <v>12</v>
      </c>
      <c r="G792" s="10">
        <v>113415.0</v>
      </c>
      <c r="H792" s="10" t="s">
        <v>30</v>
      </c>
      <c r="I792" s="8"/>
    </row>
    <row r="793">
      <c r="A793" s="4" t="s">
        <v>8</v>
      </c>
      <c r="B793" s="5" t="s">
        <v>1791</v>
      </c>
      <c r="C793" s="4" t="s">
        <v>1792</v>
      </c>
      <c r="D793" s="4" t="s">
        <v>1793</v>
      </c>
      <c r="E793" s="5" t="s">
        <v>11</v>
      </c>
      <c r="F793" s="9" t="s">
        <v>12</v>
      </c>
      <c r="G793" s="10">
        <v>113591.0</v>
      </c>
      <c r="H793" s="10" t="s">
        <v>1794</v>
      </c>
      <c r="I793" s="8"/>
    </row>
    <row r="794">
      <c r="A794" s="4" t="s">
        <v>8</v>
      </c>
      <c r="B794" s="5" t="s">
        <v>1795</v>
      </c>
      <c r="C794" s="4">
        <v>1.148881152E9</v>
      </c>
      <c r="D794" s="4" t="s">
        <v>1228</v>
      </c>
      <c r="E794" s="5" t="s">
        <v>11</v>
      </c>
      <c r="F794" s="9" t="s">
        <v>12</v>
      </c>
      <c r="G794" s="10">
        <v>113415.0</v>
      </c>
      <c r="H794" s="10" t="s">
        <v>30</v>
      </c>
      <c r="I794" s="8"/>
    </row>
    <row r="795">
      <c r="A795" s="4" t="s">
        <v>8</v>
      </c>
      <c r="B795" s="5" t="s">
        <v>1796</v>
      </c>
      <c r="C795" s="4">
        <v>2.001143805568E12</v>
      </c>
      <c r="D795" s="4" t="s">
        <v>1797</v>
      </c>
      <c r="E795" s="5" t="s">
        <v>11</v>
      </c>
      <c r="F795" s="9" t="s">
        <v>12</v>
      </c>
      <c r="G795" s="8"/>
      <c r="H795" s="8"/>
      <c r="I795" s="8" t="s">
        <v>13</v>
      </c>
    </row>
    <row r="796">
      <c r="A796" s="4" t="s">
        <v>8</v>
      </c>
      <c r="B796" s="5" t="s">
        <v>1798</v>
      </c>
      <c r="C796" s="4">
        <v>1.113137739E9</v>
      </c>
      <c r="D796" s="4" t="s">
        <v>1799</v>
      </c>
      <c r="E796" s="5" t="s">
        <v>11</v>
      </c>
      <c r="F796" s="9" t="s">
        <v>12</v>
      </c>
      <c r="G796" s="8"/>
      <c r="H796" s="8"/>
      <c r="I796" s="8" t="s">
        <v>13</v>
      </c>
    </row>
    <row r="797">
      <c r="A797" s="4" t="s">
        <v>8</v>
      </c>
      <c r="B797" s="5" t="s">
        <v>1800</v>
      </c>
      <c r="C797" s="4" t="s">
        <v>1801</v>
      </c>
      <c r="D797" s="4" t="s">
        <v>1802</v>
      </c>
      <c r="E797" s="5" t="s">
        <v>11</v>
      </c>
      <c r="F797" s="9" t="s">
        <v>12</v>
      </c>
      <c r="G797" s="8"/>
      <c r="H797" s="8"/>
      <c r="I797" s="8" t="s">
        <v>13</v>
      </c>
    </row>
    <row r="798">
      <c r="A798" s="4" t="s">
        <v>8</v>
      </c>
      <c r="B798" s="5" t="s">
        <v>1803</v>
      </c>
      <c r="C798" s="4">
        <v>1.000228383E9</v>
      </c>
      <c r="D798" s="4" t="s">
        <v>1804</v>
      </c>
      <c r="E798" s="5" t="s">
        <v>11</v>
      </c>
      <c r="F798" s="9" t="s">
        <v>16</v>
      </c>
      <c r="G798" s="8"/>
      <c r="H798" s="8"/>
      <c r="I798" s="8" t="s">
        <v>13</v>
      </c>
    </row>
    <row r="799">
      <c r="A799" s="4" t="s">
        <v>8</v>
      </c>
      <c r="B799" s="4" t="s">
        <v>1805</v>
      </c>
      <c r="C799" s="4">
        <v>1.115421083E9</v>
      </c>
      <c r="D799" s="11"/>
      <c r="E799" s="4" t="s">
        <v>16</v>
      </c>
      <c r="F799" s="9" t="s">
        <v>16</v>
      </c>
      <c r="G799" s="10">
        <v>113609.0</v>
      </c>
      <c r="H799" s="10" t="s">
        <v>1806</v>
      </c>
      <c r="I799" s="8"/>
    </row>
    <row r="800">
      <c r="A800" s="4" t="s">
        <v>8</v>
      </c>
      <c r="B800" s="4" t="s">
        <v>1807</v>
      </c>
      <c r="C800" s="4">
        <v>1.283000578E9</v>
      </c>
      <c r="D800" s="11"/>
      <c r="E800" s="4" t="s">
        <v>16</v>
      </c>
      <c r="F800" s="9" t="s">
        <v>16</v>
      </c>
      <c r="G800" s="8"/>
      <c r="H800" s="8"/>
      <c r="I800" s="8" t="s">
        <v>13</v>
      </c>
    </row>
    <row r="801">
      <c r="A801" s="4" t="s">
        <v>8</v>
      </c>
      <c r="B801" s="4" t="s">
        <v>1808</v>
      </c>
      <c r="C801" s="4">
        <v>1.02444323E9</v>
      </c>
      <c r="D801" s="11"/>
      <c r="E801" s="4" t="s">
        <v>16</v>
      </c>
      <c r="F801" s="9" t="s">
        <v>16</v>
      </c>
      <c r="G801" s="8"/>
      <c r="H801" s="8"/>
      <c r="I801" s="8" t="s">
        <v>13</v>
      </c>
    </row>
    <row r="802">
      <c r="A802" s="4" t="s">
        <v>8</v>
      </c>
      <c r="B802" s="4" t="s">
        <v>1809</v>
      </c>
      <c r="C802" s="4">
        <v>1.158117567E9</v>
      </c>
      <c r="D802" s="11"/>
      <c r="E802" s="4" t="s">
        <v>16</v>
      </c>
      <c r="F802" s="9" t="s">
        <v>16</v>
      </c>
      <c r="G802" s="8"/>
      <c r="H802" s="8"/>
      <c r="I802" s="8" t="s">
        <v>13</v>
      </c>
    </row>
    <row r="803">
      <c r="A803" s="4" t="s">
        <v>8</v>
      </c>
      <c r="B803" s="4" t="s">
        <v>1810</v>
      </c>
      <c r="C803" s="4">
        <v>1.111187909E9</v>
      </c>
      <c r="D803" s="11"/>
      <c r="E803" s="4" t="s">
        <v>16</v>
      </c>
      <c r="F803" s="9" t="s">
        <v>16</v>
      </c>
      <c r="G803" s="8"/>
      <c r="H803" s="8"/>
      <c r="I803" s="8" t="s">
        <v>13</v>
      </c>
    </row>
    <row r="804">
      <c r="A804" s="4" t="s">
        <v>8</v>
      </c>
      <c r="B804" s="4" t="s">
        <v>1811</v>
      </c>
      <c r="C804" s="4">
        <v>1.140105359E9</v>
      </c>
      <c r="D804" s="11"/>
      <c r="E804" s="4" t="s">
        <v>16</v>
      </c>
      <c r="F804" s="9" t="s">
        <v>16</v>
      </c>
      <c r="G804" s="8"/>
      <c r="H804" s="8"/>
      <c r="I804" s="8" t="s">
        <v>13</v>
      </c>
    </row>
    <row r="805">
      <c r="A805" s="4" t="s">
        <v>8</v>
      </c>
      <c r="B805" s="4" t="s">
        <v>1812</v>
      </c>
      <c r="C805" s="15">
        <v>2.01111E11</v>
      </c>
      <c r="D805" s="11"/>
      <c r="E805" s="4" t="s">
        <v>16</v>
      </c>
      <c r="F805" s="9" t="s">
        <v>16</v>
      </c>
      <c r="G805" s="14">
        <v>113722.0</v>
      </c>
      <c r="H805" s="10" t="s">
        <v>1812</v>
      </c>
      <c r="I805" s="8"/>
    </row>
    <row r="806">
      <c r="A806" s="4" t="s">
        <v>8</v>
      </c>
      <c r="B806" s="4" t="s">
        <v>1813</v>
      </c>
      <c r="C806" s="4">
        <v>1.550248118E9</v>
      </c>
      <c r="D806" s="11"/>
      <c r="E806" s="4" t="s">
        <v>16</v>
      </c>
      <c r="F806" s="9" t="s">
        <v>16</v>
      </c>
      <c r="G806" s="8"/>
      <c r="H806" s="8"/>
      <c r="I806" s="8" t="s">
        <v>13</v>
      </c>
    </row>
    <row r="807">
      <c r="A807" s="4" t="s">
        <v>8</v>
      </c>
      <c r="B807" s="4" t="s">
        <v>1814</v>
      </c>
      <c r="C807" s="4">
        <v>1.282333347E9</v>
      </c>
      <c r="D807" s="11"/>
      <c r="E807" s="4" t="s">
        <v>16</v>
      </c>
      <c r="F807" s="9" t="s">
        <v>16</v>
      </c>
      <c r="G807" s="8"/>
      <c r="H807" s="8"/>
      <c r="I807" s="8" t="s">
        <v>13</v>
      </c>
    </row>
    <row r="808">
      <c r="A808" s="4" t="s">
        <v>8</v>
      </c>
      <c r="B808" s="4" t="s">
        <v>1815</v>
      </c>
      <c r="C808" s="4">
        <v>1.000941108E9</v>
      </c>
      <c r="D808" s="11"/>
      <c r="E808" s="4" t="s">
        <v>16</v>
      </c>
      <c r="F808" s="9" t="s">
        <v>16</v>
      </c>
      <c r="G808" s="8"/>
      <c r="H808" s="8"/>
      <c r="I808" s="8" t="s">
        <v>13</v>
      </c>
    </row>
    <row r="809">
      <c r="A809" s="4" t="s">
        <v>8</v>
      </c>
      <c r="B809" s="4" t="s">
        <v>1816</v>
      </c>
      <c r="C809" s="4">
        <v>1.061144553E9</v>
      </c>
      <c r="D809" s="11"/>
      <c r="E809" s="4" t="s">
        <v>16</v>
      </c>
      <c r="F809" s="9" t="s">
        <v>16</v>
      </c>
      <c r="G809" s="8"/>
      <c r="H809" s="8"/>
      <c r="I809" s="8" t="s">
        <v>13</v>
      </c>
    </row>
    <row r="810">
      <c r="A810" s="4" t="s">
        <v>8</v>
      </c>
      <c r="B810" s="4" t="s">
        <v>1817</v>
      </c>
      <c r="C810" s="4">
        <v>1.15053722E9</v>
      </c>
      <c r="D810" s="11"/>
      <c r="E810" s="4" t="s">
        <v>16</v>
      </c>
      <c r="F810" s="9" t="s">
        <v>16</v>
      </c>
      <c r="G810" s="8"/>
      <c r="H810" s="8"/>
      <c r="I810" s="8" t="s">
        <v>13</v>
      </c>
    </row>
    <row r="811">
      <c r="A811" s="4" t="s">
        <v>8</v>
      </c>
      <c r="B811" s="4" t="s">
        <v>1818</v>
      </c>
      <c r="C811" s="4">
        <v>1.223818298E9</v>
      </c>
      <c r="D811" s="11"/>
      <c r="E811" s="4" t="s">
        <v>16</v>
      </c>
      <c r="F811" s="9" t="s">
        <v>16</v>
      </c>
      <c r="G811" s="8"/>
      <c r="H811" s="8"/>
      <c r="I811" s="8" t="s">
        <v>13</v>
      </c>
    </row>
    <row r="812">
      <c r="A812" s="4" t="s">
        <v>8</v>
      </c>
      <c r="B812" s="4" t="s">
        <v>1819</v>
      </c>
      <c r="C812" s="4">
        <v>1.093000114E9</v>
      </c>
      <c r="D812" s="11"/>
      <c r="E812" s="4" t="s">
        <v>16</v>
      </c>
      <c r="F812" s="9" t="s">
        <v>16</v>
      </c>
      <c r="G812" s="8"/>
      <c r="H812" s="8"/>
      <c r="I812" s="8" t="s">
        <v>13</v>
      </c>
    </row>
    <row r="813">
      <c r="A813" s="4" t="s">
        <v>8</v>
      </c>
      <c r="B813" s="4" t="s">
        <v>1820</v>
      </c>
      <c r="C813" s="4">
        <v>1.000012454E9</v>
      </c>
      <c r="D813" s="11"/>
      <c r="E813" s="4" t="s">
        <v>16</v>
      </c>
      <c r="F813" s="9" t="s">
        <v>16</v>
      </c>
      <c r="G813" s="8"/>
      <c r="H813" s="8"/>
      <c r="I813" s="8" t="s">
        <v>13</v>
      </c>
    </row>
    <row r="814">
      <c r="A814" s="4" t="s">
        <v>8</v>
      </c>
      <c r="B814" s="4" t="s">
        <v>1821</v>
      </c>
      <c r="C814" s="4">
        <v>1.553399477E9</v>
      </c>
      <c r="D814" s="11"/>
      <c r="E814" s="4" t="s">
        <v>16</v>
      </c>
      <c r="F814" s="9" t="s">
        <v>16</v>
      </c>
      <c r="G814" s="8"/>
      <c r="H814" s="8"/>
      <c r="I814" s="8" t="s">
        <v>13</v>
      </c>
    </row>
    <row r="815">
      <c r="A815" s="4" t="s">
        <v>8</v>
      </c>
      <c r="B815" s="4" t="s">
        <v>1822</v>
      </c>
      <c r="C815" s="4">
        <v>1.050111675E9</v>
      </c>
      <c r="D815" s="11"/>
      <c r="E815" s="4" t="s">
        <v>16</v>
      </c>
      <c r="F815" s="9" t="s">
        <v>16</v>
      </c>
      <c r="G815" s="8"/>
      <c r="H815" s="8"/>
      <c r="I815" s="8" t="s">
        <v>13</v>
      </c>
    </row>
    <row r="816">
      <c r="A816" s="4" t="s">
        <v>8</v>
      </c>
      <c r="B816" s="4" t="s">
        <v>1823</v>
      </c>
      <c r="C816" s="4">
        <v>1.115720092E9</v>
      </c>
      <c r="D816" s="11"/>
      <c r="E816" s="4" t="s">
        <v>16</v>
      </c>
      <c r="F816" s="9" t="s">
        <v>16</v>
      </c>
      <c r="G816" s="8"/>
      <c r="H816" s="8"/>
      <c r="I816" s="8" t="s">
        <v>13</v>
      </c>
    </row>
    <row r="817">
      <c r="A817" s="4" t="s">
        <v>8</v>
      </c>
      <c r="B817" s="4" t="s">
        <v>1824</v>
      </c>
      <c r="C817" s="4">
        <v>1.221421222E9</v>
      </c>
      <c r="D817" s="11"/>
      <c r="E817" s="4" t="s">
        <v>16</v>
      </c>
      <c r="F817" s="9" t="s">
        <v>16</v>
      </c>
      <c r="G817" s="8"/>
      <c r="H817" s="8"/>
      <c r="I817" s="8" t="s">
        <v>13</v>
      </c>
    </row>
    <row r="818">
      <c r="A818" s="4" t="s">
        <v>8</v>
      </c>
      <c r="B818" s="4" t="s">
        <v>1825</v>
      </c>
      <c r="C818" s="4">
        <v>1.153345111E9</v>
      </c>
      <c r="D818" s="11"/>
      <c r="E818" s="4" t="s">
        <v>16</v>
      </c>
      <c r="F818" s="9" t="s">
        <v>16</v>
      </c>
      <c r="G818" s="8"/>
      <c r="H818" s="8"/>
      <c r="I818" s="8" t="s">
        <v>13</v>
      </c>
    </row>
    <row r="819">
      <c r="A819" s="4" t="s">
        <v>8</v>
      </c>
      <c r="B819" s="4" t="s">
        <v>1826</v>
      </c>
      <c r="C819" s="4">
        <v>1.283000578E9</v>
      </c>
      <c r="D819" s="11"/>
      <c r="E819" s="4" t="s">
        <v>16</v>
      </c>
      <c r="F819" s="9" t="s">
        <v>16</v>
      </c>
      <c r="G819" s="8"/>
      <c r="H819" s="8"/>
      <c r="I819" s="8" t="s">
        <v>13</v>
      </c>
    </row>
    <row r="820">
      <c r="A820" s="4" t="s">
        <v>8</v>
      </c>
      <c r="B820" s="4" t="s">
        <v>1827</v>
      </c>
      <c r="C820" s="4">
        <v>1.223189453E9</v>
      </c>
      <c r="D820" s="11"/>
      <c r="E820" s="4" t="s">
        <v>16</v>
      </c>
      <c r="F820" s="9" t="s">
        <v>16</v>
      </c>
      <c r="G820" s="8"/>
      <c r="H820" s="8"/>
      <c r="I820" s="8" t="s">
        <v>13</v>
      </c>
    </row>
    <row r="821">
      <c r="A821" s="4" t="s">
        <v>8</v>
      </c>
      <c r="B821" s="4" t="s">
        <v>1828</v>
      </c>
      <c r="C821" s="15">
        <v>1.0102E11</v>
      </c>
      <c r="D821" s="11"/>
      <c r="E821" s="4" t="s">
        <v>16</v>
      </c>
      <c r="F821" s="9" t="s">
        <v>16</v>
      </c>
      <c r="G821" s="8"/>
      <c r="H821" s="8"/>
      <c r="I821" s="8" t="s">
        <v>13</v>
      </c>
    </row>
    <row r="822">
      <c r="A822" s="4" t="s">
        <v>8</v>
      </c>
      <c r="B822" s="4" t="s">
        <v>1829</v>
      </c>
      <c r="C822" s="4">
        <v>1.2772065E8</v>
      </c>
      <c r="D822" s="11"/>
      <c r="E822" s="4" t="s">
        <v>1830</v>
      </c>
      <c r="F822" s="9" t="s">
        <v>12</v>
      </c>
      <c r="G822" s="8"/>
      <c r="H822" s="8"/>
      <c r="I822" s="8" t="s">
        <v>13</v>
      </c>
    </row>
    <row r="823">
      <c r="A823" s="4" t="s">
        <v>8</v>
      </c>
      <c r="B823" s="4" t="s">
        <v>1831</v>
      </c>
      <c r="C823" s="4">
        <v>1.027430808E9</v>
      </c>
      <c r="D823" s="11"/>
      <c r="E823" s="4" t="s">
        <v>16</v>
      </c>
      <c r="F823" s="9" t="s">
        <v>16</v>
      </c>
      <c r="G823" s="8"/>
      <c r="H823" s="8"/>
      <c r="I823" s="8" t="s">
        <v>13</v>
      </c>
    </row>
    <row r="824">
      <c r="A824" s="4" t="s">
        <v>8</v>
      </c>
      <c r="B824" s="4" t="s">
        <v>1832</v>
      </c>
      <c r="C824" s="15">
        <v>2.01127E11</v>
      </c>
      <c r="D824" s="11"/>
      <c r="E824" s="4" t="s">
        <v>16</v>
      </c>
      <c r="F824" s="9" t="s">
        <v>16</v>
      </c>
      <c r="G824" s="8"/>
      <c r="H824" s="8"/>
      <c r="I824" s="8" t="s">
        <v>13</v>
      </c>
    </row>
    <row r="825">
      <c r="A825" s="4" t="s">
        <v>8</v>
      </c>
      <c r="B825" s="4" t="s">
        <v>1833</v>
      </c>
      <c r="C825" s="4">
        <v>1.001958268E9</v>
      </c>
      <c r="D825" s="11"/>
      <c r="E825" s="4" t="s">
        <v>16</v>
      </c>
      <c r="F825" s="9" t="s">
        <v>16</v>
      </c>
      <c r="G825" s="10">
        <v>113423.0</v>
      </c>
      <c r="H825" s="10" t="s">
        <v>1834</v>
      </c>
      <c r="I825" s="8"/>
    </row>
    <row r="826">
      <c r="A826" s="4" t="s">
        <v>8</v>
      </c>
      <c r="B826" s="4" t="s">
        <v>1835</v>
      </c>
      <c r="C826" s="4">
        <v>1.111651959E9</v>
      </c>
      <c r="D826" s="11"/>
      <c r="E826" s="4" t="s">
        <v>16</v>
      </c>
      <c r="F826" s="9" t="s">
        <v>16</v>
      </c>
      <c r="G826" s="8"/>
      <c r="H826" s="8"/>
      <c r="I826" s="8" t="s">
        <v>13</v>
      </c>
    </row>
    <row r="827">
      <c r="A827" s="4" t="s">
        <v>8</v>
      </c>
      <c r="B827" s="4" t="s">
        <v>1836</v>
      </c>
      <c r="C827" s="4">
        <v>1.001404392E9</v>
      </c>
      <c r="D827" s="11"/>
      <c r="E827" s="4" t="s">
        <v>16</v>
      </c>
      <c r="F827" s="9" t="s">
        <v>16</v>
      </c>
      <c r="G827" s="10">
        <v>113224.0</v>
      </c>
      <c r="H827" s="10" t="s">
        <v>1043</v>
      </c>
      <c r="I827" s="8"/>
    </row>
    <row r="828">
      <c r="A828" s="4" t="s">
        <v>8</v>
      </c>
      <c r="B828" s="4" t="s">
        <v>1837</v>
      </c>
      <c r="C828" s="4">
        <v>1.223977965E9</v>
      </c>
      <c r="D828" s="11"/>
      <c r="E828" s="4" t="s">
        <v>16</v>
      </c>
      <c r="F828" s="9" t="s">
        <v>16</v>
      </c>
      <c r="G828" s="8"/>
      <c r="H828" s="8"/>
      <c r="I828" s="8" t="s">
        <v>13</v>
      </c>
    </row>
    <row r="829">
      <c r="A829" s="4" t="s">
        <v>8</v>
      </c>
      <c r="B829" s="4" t="s">
        <v>1838</v>
      </c>
      <c r="C829" s="4">
        <v>1.222125892E9</v>
      </c>
      <c r="D829" s="11"/>
      <c r="E829" s="4" t="s">
        <v>16</v>
      </c>
      <c r="F829" s="9" t="s">
        <v>16</v>
      </c>
      <c r="G829" s="10">
        <v>113675.0</v>
      </c>
      <c r="H829" s="10" t="s">
        <v>1839</v>
      </c>
      <c r="I829" s="8"/>
    </row>
    <row r="830">
      <c r="A830" s="4" t="s">
        <v>8</v>
      </c>
      <c r="B830" s="4" t="s">
        <v>1840</v>
      </c>
      <c r="C830" s="4">
        <v>1.007371612E9</v>
      </c>
      <c r="D830" s="11"/>
      <c r="E830" s="4" t="s">
        <v>1830</v>
      </c>
      <c r="F830" s="9" t="s">
        <v>12</v>
      </c>
      <c r="G830" s="8"/>
      <c r="H830" s="8"/>
      <c r="I830" s="8" t="s">
        <v>13</v>
      </c>
    </row>
    <row r="831">
      <c r="A831" s="4" t="s">
        <v>8</v>
      </c>
      <c r="B831" s="4" t="s">
        <v>1841</v>
      </c>
      <c r="C831" s="4">
        <v>1.001851614E9</v>
      </c>
      <c r="D831" s="11"/>
      <c r="E831" s="4" t="s">
        <v>16</v>
      </c>
      <c r="F831" s="9" t="s">
        <v>16</v>
      </c>
      <c r="G831" s="8"/>
      <c r="H831" s="8"/>
      <c r="I831" s="8" t="s">
        <v>13</v>
      </c>
    </row>
    <row r="832">
      <c r="A832" s="4" t="s">
        <v>8</v>
      </c>
      <c r="B832" s="4" t="s">
        <v>1842</v>
      </c>
      <c r="C832" s="4">
        <v>1.066221817E9</v>
      </c>
      <c r="D832" s="11"/>
      <c r="E832" s="4" t="s">
        <v>1830</v>
      </c>
      <c r="F832" s="9" t="s">
        <v>12</v>
      </c>
      <c r="G832" s="10">
        <v>113527.0</v>
      </c>
      <c r="H832" s="10" t="s">
        <v>40</v>
      </c>
      <c r="I832" s="8"/>
    </row>
    <row r="833">
      <c r="A833" s="4" t="s">
        <v>8</v>
      </c>
      <c r="B833" s="4" t="s">
        <v>1843</v>
      </c>
      <c r="C833" s="4">
        <v>1.019370049E9</v>
      </c>
      <c r="D833" s="11"/>
      <c r="E833" s="4" t="s">
        <v>16</v>
      </c>
      <c r="F833" s="9" t="s">
        <v>16</v>
      </c>
      <c r="G833" s="8"/>
      <c r="H833" s="8"/>
      <c r="I833" s="8" t="s">
        <v>13</v>
      </c>
    </row>
    <row r="834">
      <c r="A834" s="4" t="s">
        <v>8</v>
      </c>
      <c r="B834" s="4" t="s">
        <v>1844</v>
      </c>
      <c r="C834" s="4">
        <v>1.22919103E9</v>
      </c>
      <c r="D834" s="11"/>
      <c r="E834" s="4" t="s">
        <v>16</v>
      </c>
      <c r="F834" s="9" t="s">
        <v>16</v>
      </c>
      <c r="G834" s="8"/>
      <c r="H834" s="8"/>
      <c r="I834" s="8" t="s">
        <v>13</v>
      </c>
    </row>
    <row r="835">
      <c r="A835" s="4" t="s">
        <v>8</v>
      </c>
      <c r="B835" s="4" t="s">
        <v>1845</v>
      </c>
      <c r="C835" s="4">
        <v>1.050133478E9</v>
      </c>
      <c r="D835" s="11"/>
      <c r="E835" s="4" t="s">
        <v>16</v>
      </c>
      <c r="F835" s="9" t="s">
        <v>16</v>
      </c>
      <c r="G835" s="8"/>
      <c r="H835" s="8"/>
      <c r="I835" s="8" t="s">
        <v>13</v>
      </c>
    </row>
    <row r="836">
      <c r="A836" s="4" t="s">
        <v>8</v>
      </c>
      <c r="B836" s="4" t="s">
        <v>1846</v>
      </c>
      <c r="C836" s="4">
        <v>1.0188467E9</v>
      </c>
      <c r="D836" s="11"/>
      <c r="E836" s="4" t="s">
        <v>16</v>
      </c>
      <c r="F836" s="9" t="s">
        <v>16</v>
      </c>
      <c r="G836" s="10">
        <v>113009.0</v>
      </c>
      <c r="H836" s="10" t="s">
        <v>1847</v>
      </c>
      <c r="I836" s="8"/>
    </row>
    <row r="837">
      <c r="A837" s="4" t="s">
        <v>8</v>
      </c>
      <c r="B837" s="4" t="s">
        <v>1848</v>
      </c>
      <c r="C837" s="4">
        <v>1.281588088E9</v>
      </c>
      <c r="D837" s="11"/>
      <c r="E837" s="4" t="s">
        <v>16</v>
      </c>
      <c r="F837" s="9" t="s">
        <v>16</v>
      </c>
      <c r="G837" s="8"/>
      <c r="H837" s="8"/>
      <c r="I837" s="8" t="s">
        <v>13</v>
      </c>
    </row>
    <row r="838">
      <c r="A838" s="4" t="s">
        <v>8</v>
      </c>
      <c r="B838" s="4" t="s">
        <v>1849</v>
      </c>
      <c r="C838" s="4">
        <v>1.100011807E9</v>
      </c>
      <c r="D838" s="11"/>
      <c r="E838" s="4" t="s">
        <v>16</v>
      </c>
      <c r="F838" s="9" t="s">
        <v>16</v>
      </c>
      <c r="G838" s="10">
        <v>113667.0</v>
      </c>
      <c r="H838" s="10" t="s">
        <v>1850</v>
      </c>
      <c r="I838" s="8"/>
    </row>
    <row r="839">
      <c r="A839" s="4" t="s">
        <v>8</v>
      </c>
      <c r="B839" s="4" t="s">
        <v>1851</v>
      </c>
      <c r="C839" s="4">
        <v>1.013131651E9</v>
      </c>
      <c r="D839" s="11"/>
      <c r="E839" s="4" t="s">
        <v>1830</v>
      </c>
      <c r="F839" s="9" t="s">
        <v>12</v>
      </c>
      <c r="G839" s="8"/>
      <c r="H839" s="8"/>
      <c r="I839" s="8" t="s">
        <v>13</v>
      </c>
    </row>
    <row r="840">
      <c r="A840" s="4" t="s">
        <v>8</v>
      </c>
      <c r="B840" s="4" t="s">
        <v>1852</v>
      </c>
      <c r="C840" s="4">
        <v>1.200345215E9</v>
      </c>
      <c r="D840" s="11"/>
      <c r="E840" s="4" t="s">
        <v>1830</v>
      </c>
      <c r="F840" s="9" t="s">
        <v>12</v>
      </c>
      <c r="G840" s="8"/>
      <c r="H840" s="8"/>
      <c r="I840" s="8" t="s">
        <v>13</v>
      </c>
    </row>
    <row r="841">
      <c r="A841" s="4" t="s">
        <v>8</v>
      </c>
      <c r="B841" s="4" t="s">
        <v>1853</v>
      </c>
      <c r="C841" s="4">
        <v>1.065370324E9</v>
      </c>
      <c r="D841" s="11"/>
      <c r="E841" s="4" t="s">
        <v>16</v>
      </c>
      <c r="F841" s="9" t="s">
        <v>16</v>
      </c>
      <c r="G841" s="8"/>
      <c r="H841" s="8"/>
      <c r="I841" s="8" t="s">
        <v>13</v>
      </c>
    </row>
    <row r="842">
      <c r="A842" s="4" t="s">
        <v>8</v>
      </c>
      <c r="B842" s="4" t="s">
        <v>1854</v>
      </c>
      <c r="C842" s="15">
        <v>2.01123E11</v>
      </c>
      <c r="D842" s="11"/>
      <c r="E842" s="4" t="s">
        <v>16</v>
      </c>
      <c r="F842" s="9" t="s">
        <v>16</v>
      </c>
      <c r="G842" s="8"/>
      <c r="H842" s="8"/>
      <c r="I842" s="8" t="s">
        <v>13</v>
      </c>
    </row>
    <row r="843">
      <c r="A843" s="4" t="s">
        <v>8</v>
      </c>
      <c r="B843" s="4" t="s">
        <v>1855</v>
      </c>
      <c r="C843" s="4">
        <v>1.000543892E9</v>
      </c>
      <c r="D843" s="11"/>
      <c r="E843" s="4" t="s">
        <v>16</v>
      </c>
      <c r="F843" s="9" t="s">
        <v>16</v>
      </c>
      <c r="G843" s="8"/>
      <c r="H843" s="8"/>
      <c r="I843" s="8" t="s">
        <v>13</v>
      </c>
    </row>
    <row r="844">
      <c r="A844" s="4" t="s">
        <v>8</v>
      </c>
      <c r="B844" s="4" t="s">
        <v>1856</v>
      </c>
      <c r="C844" s="4">
        <v>1.02713605E9</v>
      </c>
      <c r="D844" s="11"/>
      <c r="E844" s="4" t="s">
        <v>16</v>
      </c>
      <c r="F844" s="9" t="s">
        <v>16</v>
      </c>
      <c r="G844" s="8"/>
      <c r="H844" s="8"/>
      <c r="I844" s="8" t="s">
        <v>13</v>
      </c>
    </row>
    <row r="845">
      <c r="A845" s="4" t="s">
        <v>8</v>
      </c>
      <c r="B845" s="4" t="s">
        <v>1857</v>
      </c>
      <c r="C845" s="4">
        <v>1.000048839E9</v>
      </c>
      <c r="D845" s="11"/>
      <c r="E845" s="4" t="s">
        <v>1830</v>
      </c>
      <c r="F845" s="9" t="s">
        <v>12</v>
      </c>
      <c r="G845" s="8"/>
      <c r="H845" s="8"/>
      <c r="I845" s="8" t="s">
        <v>13</v>
      </c>
    </row>
    <row r="846">
      <c r="A846" s="4" t="s">
        <v>8</v>
      </c>
      <c r="B846" s="4" t="s">
        <v>1858</v>
      </c>
      <c r="C846" s="4">
        <v>1.06551796E9</v>
      </c>
      <c r="D846" s="11"/>
      <c r="E846" s="4" t="s">
        <v>16</v>
      </c>
      <c r="F846" s="9" t="s">
        <v>16</v>
      </c>
      <c r="G846" s="8"/>
      <c r="H846" s="8"/>
      <c r="I846" s="8" t="s">
        <v>13</v>
      </c>
    </row>
    <row r="847">
      <c r="A847" s="4" t="s">
        <v>8</v>
      </c>
      <c r="B847" s="4" t="s">
        <v>1859</v>
      </c>
      <c r="C847" s="4">
        <v>1.274777904E9</v>
      </c>
      <c r="D847" s="11"/>
      <c r="E847" s="4" t="s">
        <v>1830</v>
      </c>
      <c r="F847" s="9" t="s">
        <v>12</v>
      </c>
      <c r="G847" s="8"/>
      <c r="H847" s="8"/>
      <c r="I847" s="8" t="s">
        <v>13</v>
      </c>
    </row>
    <row r="848">
      <c r="A848" s="4" t="s">
        <v>8</v>
      </c>
      <c r="B848" s="4" t="s">
        <v>1860</v>
      </c>
      <c r="C848" s="4">
        <v>1.202943557E9</v>
      </c>
      <c r="D848" s="11"/>
      <c r="E848" s="4" t="s">
        <v>16</v>
      </c>
      <c r="F848" s="9" t="s">
        <v>16</v>
      </c>
      <c r="G848" s="8"/>
      <c r="H848" s="8"/>
      <c r="I848" s="8" t="s">
        <v>13</v>
      </c>
    </row>
    <row r="849">
      <c r="A849" s="4" t="s">
        <v>8</v>
      </c>
      <c r="B849" s="4" t="s">
        <v>1861</v>
      </c>
      <c r="C849" s="4">
        <v>1.201999132E9</v>
      </c>
      <c r="D849" s="11"/>
      <c r="E849" s="4" t="s">
        <v>16</v>
      </c>
      <c r="F849" s="9" t="s">
        <v>16</v>
      </c>
      <c r="G849" s="10">
        <v>113670.0</v>
      </c>
      <c r="H849" s="10" t="s">
        <v>1862</v>
      </c>
      <c r="I849" s="8"/>
    </row>
    <row r="850">
      <c r="A850" s="4" t="s">
        <v>8</v>
      </c>
      <c r="B850" s="4" t="s">
        <v>1863</v>
      </c>
      <c r="C850" s="4">
        <v>1.090036815E9</v>
      </c>
      <c r="D850" s="11"/>
      <c r="E850" s="4" t="s">
        <v>16</v>
      </c>
      <c r="F850" s="9" t="s">
        <v>16</v>
      </c>
      <c r="G850" s="8"/>
      <c r="H850" s="8"/>
      <c r="I850" s="8" t="s">
        <v>13</v>
      </c>
    </row>
    <row r="851">
      <c r="A851" s="4" t="s">
        <v>8</v>
      </c>
      <c r="B851" s="4" t="s">
        <v>1864</v>
      </c>
      <c r="C851" s="4">
        <v>1.125555464E9</v>
      </c>
      <c r="D851" s="11"/>
      <c r="E851" s="4" t="s">
        <v>16</v>
      </c>
      <c r="F851" s="9" t="s">
        <v>16</v>
      </c>
      <c r="G851" s="8"/>
      <c r="H851" s="8"/>
      <c r="I851" s="8" t="s">
        <v>13</v>
      </c>
    </row>
    <row r="852">
      <c r="A852" s="4" t="s">
        <v>8</v>
      </c>
      <c r="B852" s="4" t="s">
        <v>1865</v>
      </c>
      <c r="C852" s="4">
        <v>1.102233131E9</v>
      </c>
      <c r="D852" s="11"/>
      <c r="E852" s="4" t="s">
        <v>16</v>
      </c>
      <c r="F852" s="9" t="s">
        <v>16</v>
      </c>
      <c r="G852" s="8"/>
      <c r="H852" s="8"/>
      <c r="I852" s="8" t="s">
        <v>13</v>
      </c>
    </row>
    <row r="853">
      <c r="A853" s="4" t="s">
        <v>8</v>
      </c>
      <c r="B853" s="4" t="s">
        <v>1866</v>
      </c>
      <c r="C853" s="4">
        <v>1.000724275E9</v>
      </c>
      <c r="D853" s="11"/>
      <c r="E853" s="4" t="s">
        <v>16</v>
      </c>
      <c r="F853" s="9" t="s">
        <v>16</v>
      </c>
      <c r="G853" s="10">
        <v>113662.0</v>
      </c>
      <c r="H853" s="10" t="s">
        <v>1866</v>
      </c>
      <c r="I853" s="8"/>
    </row>
    <row r="854">
      <c r="A854" s="4" t="s">
        <v>8</v>
      </c>
      <c r="B854" s="4" t="s">
        <v>1867</v>
      </c>
      <c r="C854" s="4">
        <v>1.010970942E9</v>
      </c>
      <c r="D854" s="11"/>
      <c r="E854" s="4" t="s">
        <v>1830</v>
      </c>
      <c r="F854" s="9" t="s">
        <v>12</v>
      </c>
      <c r="G854" s="8"/>
      <c r="H854" s="8"/>
      <c r="I854" s="8" t="s">
        <v>13</v>
      </c>
    </row>
    <row r="855">
      <c r="A855" s="4" t="s">
        <v>8</v>
      </c>
      <c r="B855" s="4" t="s">
        <v>1868</v>
      </c>
      <c r="C855" s="4">
        <v>1.095559012E9</v>
      </c>
      <c r="D855" s="11"/>
      <c r="E855" s="4" t="s">
        <v>1830</v>
      </c>
      <c r="F855" s="9" t="s">
        <v>12</v>
      </c>
      <c r="G855" s="8"/>
      <c r="H855" s="8"/>
      <c r="I855" s="8" t="s">
        <v>13</v>
      </c>
    </row>
    <row r="856">
      <c r="A856" s="4" t="s">
        <v>8</v>
      </c>
      <c r="B856" s="4" t="s">
        <v>1869</v>
      </c>
      <c r="C856" s="4">
        <v>1.000082921E9</v>
      </c>
      <c r="D856" s="11"/>
      <c r="E856" s="4" t="s">
        <v>1830</v>
      </c>
      <c r="F856" s="9" t="s">
        <v>12</v>
      </c>
      <c r="G856" s="8"/>
      <c r="H856" s="8"/>
      <c r="I856" s="8" t="s">
        <v>13</v>
      </c>
    </row>
    <row r="857">
      <c r="A857" s="4" t="s">
        <v>8</v>
      </c>
      <c r="B857" s="4" t="s">
        <v>1870</v>
      </c>
      <c r="C857" s="4">
        <v>1.01083503E9</v>
      </c>
      <c r="D857" s="11"/>
      <c r="E857" s="4" t="s">
        <v>1830</v>
      </c>
      <c r="F857" s="9" t="s">
        <v>12</v>
      </c>
      <c r="G857" s="8"/>
      <c r="H857" s="8"/>
      <c r="I857" s="8" t="s">
        <v>13</v>
      </c>
    </row>
    <row r="858">
      <c r="A858" s="4" t="s">
        <v>8</v>
      </c>
      <c r="B858" s="4" t="s">
        <v>1871</v>
      </c>
      <c r="C858" s="4">
        <v>1.119401908E9</v>
      </c>
      <c r="D858" s="11"/>
      <c r="E858" s="4" t="s">
        <v>1830</v>
      </c>
      <c r="F858" s="9" t="s">
        <v>12</v>
      </c>
      <c r="G858" s="8"/>
      <c r="H858" s="8"/>
      <c r="I858" s="8" t="s">
        <v>13</v>
      </c>
    </row>
    <row r="859">
      <c r="A859" s="4" t="s">
        <v>8</v>
      </c>
      <c r="B859" s="4" t="s">
        <v>1872</v>
      </c>
      <c r="C859" s="4">
        <v>1.002020587E9</v>
      </c>
      <c r="D859" s="11"/>
      <c r="E859" s="4" t="s">
        <v>16</v>
      </c>
      <c r="F859" s="9" t="s">
        <v>16</v>
      </c>
      <c r="G859" s="8"/>
      <c r="H859" s="8"/>
      <c r="I859" s="8" t="s">
        <v>13</v>
      </c>
    </row>
    <row r="860">
      <c r="A860" s="4" t="s">
        <v>8</v>
      </c>
      <c r="B860" s="4" t="s">
        <v>1873</v>
      </c>
      <c r="C860" s="4">
        <v>1.060702752E9</v>
      </c>
      <c r="D860" s="11"/>
      <c r="E860" s="4" t="s">
        <v>16</v>
      </c>
      <c r="F860" s="9" t="s">
        <v>16</v>
      </c>
      <c r="G860" s="8"/>
      <c r="H860" s="8"/>
      <c r="I860" s="8" t="s">
        <v>13</v>
      </c>
    </row>
    <row r="861">
      <c r="A861" s="4" t="s">
        <v>8</v>
      </c>
      <c r="B861" s="4" t="s">
        <v>1874</v>
      </c>
      <c r="C861" s="4">
        <v>1.555475588E9</v>
      </c>
      <c r="D861" s="11"/>
      <c r="E861" s="4" t="s">
        <v>16</v>
      </c>
      <c r="F861" s="9" t="s">
        <v>16</v>
      </c>
      <c r="G861" s="8"/>
      <c r="H861" s="8"/>
      <c r="I861" s="8" t="s">
        <v>13</v>
      </c>
    </row>
    <row r="862">
      <c r="A862" s="4" t="s">
        <v>8</v>
      </c>
      <c r="B862" s="4" t="s">
        <v>1875</v>
      </c>
      <c r="C862" s="4">
        <v>1.060192329E9</v>
      </c>
      <c r="D862" s="11"/>
      <c r="E862" s="4" t="s">
        <v>1830</v>
      </c>
      <c r="F862" s="9" t="s">
        <v>12</v>
      </c>
      <c r="G862" s="8"/>
      <c r="H862" s="8"/>
      <c r="I862" s="8" t="s">
        <v>13</v>
      </c>
    </row>
    <row r="863">
      <c r="A863" s="4" t="s">
        <v>8</v>
      </c>
      <c r="B863" s="4" t="s">
        <v>1876</v>
      </c>
      <c r="C863" s="4">
        <v>1.155779909E9</v>
      </c>
      <c r="D863" s="11"/>
      <c r="E863" s="4" t="s">
        <v>16</v>
      </c>
      <c r="F863" s="9" t="s">
        <v>16</v>
      </c>
      <c r="G863" s="8"/>
      <c r="H863" s="8"/>
      <c r="I863" s="8" t="s">
        <v>13</v>
      </c>
    </row>
    <row r="864">
      <c r="A864" s="4" t="s">
        <v>8</v>
      </c>
      <c r="B864" s="4" t="s">
        <v>1877</v>
      </c>
      <c r="C864" s="4">
        <v>1.004891867E9</v>
      </c>
      <c r="D864" s="11"/>
      <c r="E864" s="4" t="s">
        <v>1830</v>
      </c>
      <c r="F864" s="9" t="s">
        <v>12</v>
      </c>
      <c r="G864" s="8"/>
      <c r="H864" s="8"/>
      <c r="I864" s="8" t="s">
        <v>13</v>
      </c>
    </row>
    <row r="865">
      <c r="A865" s="4" t="s">
        <v>8</v>
      </c>
      <c r="B865" s="4" t="s">
        <v>1878</v>
      </c>
      <c r="C865" s="4">
        <v>1.007312514E9</v>
      </c>
      <c r="D865" s="11"/>
      <c r="E865" s="4" t="s">
        <v>16</v>
      </c>
      <c r="F865" s="9" t="s">
        <v>16</v>
      </c>
      <c r="G865" s="8"/>
      <c r="H865" s="8"/>
      <c r="I865" s="8" t="s">
        <v>13</v>
      </c>
    </row>
    <row r="866">
      <c r="A866" s="4" t="s">
        <v>8</v>
      </c>
      <c r="B866" s="4" t="s">
        <v>1879</v>
      </c>
      <c r="C866" s="4">
        <v>1.555522113E9</v>
      </c>
      <c r="D866" s="11"/>
      <c r="E866" s="4" t="s">
        <v>1830</v>
      </c>
      <c r="F866" s="9" t="s">
        <v>12</v>
      </c>
      <c r="G866" s="8"/>
      <c r="H866" s="8"/>
      <c r="I866" s="8" t="s">
        <v>13</v>
      </c>
    </row>
    <row r="867">
      <c r="A867" s="4" t="s">
        <v>8</v>
      </c>
      <c r="B867" s="4" t="s">
        <v>1880</v>
      </c>
      <c r="C867" s="4">
        <v>1.000861688E9</v>
      </c>
      <c r="D867" s="11"/>
      <c r="E867" s="4" t="s">
        <v>1830</v>
      </c>
      <c r="F867" s="9" t="s">
        <v>12</v>
      </c>
      <c r="G867" s="8"/>
      <c r="H867" s="8"/>
      <c r="I867" s="8" t="s">
        <v>13</v>
      </c>
    </row>
    <row r="868">
      <c r="A868" s="4" t="s">
        <v>8</v>
      </c>
      <c r="B868" s="4" t="s">
        <v>1881</v>
      </c>
      <c r="C868" s="4">
        <v>1.271436606E9</v>
      </c>
      <c r="D868" s="11"/>
      <c r="E868" s="4" t="s">
        <v>1830</v>
      </c>
      <c r="F868" s="9" t="s">
        <v>12</v>
      </c>
      <c r="G868" s="8"/>
      <c r="H868" s="8"/>
      <c r="I868" s="8" t="s">
        <v>13</v>
      </c>
    </row>
    <row r="869">
      <c r="A869" s="4" t="s">
        <v>8</v>
      </c>
      <c r="B869" s="4" t="s">
        <v>1882</v>
      </c>
      <c r="C869" s="4">
        <v>1.005222834E9</v>
      </c>
      <c r="D869" s="11"/>
      <c r="E869" s="4" t="s">
        <v>1830</v>
      </c>
      <c r="F869" s="9" t="s">
        <v>12</v>
      </c>
      <c r="G869" s="8"/>
      <c r="H869" s="8"/>
      <c r="I869" s="8" t="s">
        <v>13</v>
      </c>
    </row>
    <row r="870">
      <c r="A870" s="4" t="s">
        <v>8</v>
      </c>
      <c r="B870" s="4" t="s">
        <v>1883</v>
      </c>
      <c r="C870" s="4">
        <v>1.069569557E9</v>
      </c>
      <c r="D870" s="11"/>
      <c r="E870" s="4" t="s">
        <v>16</v>
      </c>
      <c r="F870" s="9" t="s">
        <v>16</v>
      </c>
      <c r="G870" s="8"/>
      <c r="H870" s="8"/>
      <c r="I870" s="8" t="s">
        <v>13</v>
      </c>
    </row>
    <row r="871">
      <c r="A871" s="4" t="s">
        <v>8</v>
      </c>
      <c r="B871" s="4" t="s">
        <v>1884</v>
      </c>
      <c r="C871" s="4">
        <v>1.221991013E9</v>
      </c>
      <c r="D871" s="11"/>
      <c r="E871" s="4" t="s">
        <v>1830</v>
      </c>
      <c r="F871" s="9" t="s">
        <v>12</v>
      </c>
      <c r="G871" s="8"/>
      <c r="H871" s="8"/>
      <c r="I871" s="8" t="s">
        <v>13</v>
      </c>
    </row>
    <row r="872">
      <c r="A872" s="4" t="s">
        <v>8</v>
      </c>
      <c r="B872" s="4" t="s">
        <v>1885</v>
      </c>
      <c r="C872" s="4">
        <v>1.122263392E9</v>
      </c>
      <c r="D872" s="11"/>
      <c r="E872" s="4" t="s">
        <v>16</v>
      </c>
      <c r="F872" s="9" t="s">
        <v>16</v>
      </c>
      <c r="G872" s="10">
        <v>112922.0</v>
      </c>
      <c r="H872" s="10" t="s">
        <v>1886</v>
      </c>
      <c r="I872" s="8"/>
    </row>
    <row r="873">
      <c r="A873" s="4" t="s">
        <v>8</v>
      </c>
      <c r="B873" s="4" t="s">
        <v>1887</v>
      </c>
      <c r="C873" s="4">
        <v>1.112771433E9</v>
      </c>
      <c r="D873" s="11"/>
      <c r="E873" s="4" t="s">
        <v>16</v>
      </c>
      <c r="F873" s="9" t="s">
        <v>16</v>
      </c>
      <c r="G873" s="8"/>
      <c r="H873" s="8"/>
      <c r="I873" s="8" t="s">
        <v>13</v>
      </c>
    </row>
    <row r="874">
      <c r="A874" s="4" t="s">
        <v>8</v>
      </c>
      <c r="B874" s="4" t="s">
        <v>1888</v>
      </c>
      <c r="C874" s="4">
        <v>1.01117859E9</v>
      </c>
      <c r="D874" s="11"/>
      <c r="E874" s="4" t="s">
        <v>16</v>
      </c>
      <c r="F874" s="9" t="s">
        <v>16</v>
      </c>
      <c r="G874" s="8"/>
      <c r="H874" s="8"/>
      <c r="I874" s="8" t="s">
        <v>13</v>
      </c>
    </row>
    <row r="875">
      <c r="A875" s="4" t="s">
        <v>8</v>
      </c>
      <c r="B875" s="4" t="s">
        <v>1889</v>
      </c>
      <c r="C875" s="4">
        <v>1.282601299E9</v>
      </c>
      <c r="D875" s="11"/>
      <c r="E875" s="4" t="s">
        <v>16</v>
      </c>
      <c r="F875" s="9" t="s">
        <v>16</v>
      </c>
      <c r="G875" s="8"/>
      <c r="H875" s="8"/>
      <c r="I875" s="8" t="s">
        <v>13</v>
      </c>
    </row>
    <row r="876">
      <c r="A876" s="4" t="s">
        <v>8</v>
      </c>
      <c r="B876" s="4" t="s">
        <v>1890</v>
      </c>
      <c r="C876" s="4">
        <v>1.116111953E9</v>
      </c>
      <c r="D876" s="11"/>
      <c r="E876" s="4" t="s">
        <v>16</v>
      </c>
      <c r="F876" s="9" t="s">
        <v>16</v>
      </c>
      <c r="G876" s="8"/>
      <c r="H876" s="8"/>
      <c r="I876" s="8" t="s">
        <v>13</v>
      </c>
    </row>
    <row r="877">
      <c r="A877" s="4" t="s">
        <v>8</v>
      </c>
      <c r="B877" s="4" t="s">
        <v>1891</v>
      </c>
      <c r="C877" s="4">
        <v>1.125361707E9</v>
      </c>
      <c r="D877" s="11"/>
      <c r="E877" s="4" t="s">
        <v>16</v>
      </c>
      <c r="F877" s="9" t="s">
        <v>16</v>
      </c>
      <c r="G877" s="8"/>
      <c r="H877" s="8"/>
      <c r="I877" s="8" t="s">
        <v>13</v>
      </c>
    </row>
    <row r="878">
      <c r="A878" s="4" t="s">
        <v>8</v>
      </c>
      <c r="B878" s="4" t="s">
        <v>1892</v>
      </c>
      <c r="C878" s="4">
        <v>1.030832768E9</v>
      </c>
      <c r="D878" s="11"/>
      <c r="E878" s="4" t="s">
        <v>1830</v>
      </c>
      <c r="F878" s="9" t="s">
        <v>12</v>
      </c>
      <c r="G878" s="8"/>
      <c r="H878" s="8"/>
      <c r="I878" s="8" t="s">
        <v>13</v>
      </c>
    </row>
    <row r="879">
      <c r="A879" s="4" t="s">
        <v>8</v>
      </c>
      <c r="B879" s="4" t="s">
        <v>1893</v>
      </c>
      <c r="C879" s="15">
        <v>2.01212E11</v>
      </c>
      <c r="D879" s="11"/>
      <c r="E879" s="4" t="s">
        <v>16</v>
      </c>
      <c r="F879" s="9" t="s">
        <v>16</v>
      </c>
      <c r="G879" s="8"/>
      <c r="H879" s="8"/>
      <c r="I879" s="8" t="s">
        <v>13</v>
      </c>
    </row>
    <row r="880">
      <c r="A880" s="4" t="s">
        <v>8</v>
      </c>
      <c r="B880" s="4" t="s">
        <v>1894</v>
      </c>
      <c r="C880" s="4">
        <v>1.207808887E9</v>
      </c>
      <c r="D880" s="11"/>
      <c r="E880" s="4" t="s">
        <v>16</v>
      </c>
      <c r="F880" s="9" t="s">
        <v>16</v>
      </c>
      <c r="G880" s="8"/>
      <c r="H880" s="8"/>
      <c r="I880" s="8" t="s">
        <v>13</v>
      </c>
    </row>
    <row r="881">
      <c r="A881" s="4" t="s">
        <v>8</v>
      </c>
      <c r="B881" s="4" t="s">
        <v>1894</v>
      </c>
      <c r="C881" s="4">
        <v>1.207808887E9</v>
      </c>
      <c r="D881" s="11"/>
      <c r="E881" s="4" t="s">
        <v>16</v>
      </c>
      <c r="F881" s="9" t="s">
        <v>16</v>
      </c>
      <c r="G881" s="8"/>
      <c r="H881" s="8"/>
      <c r="I881" s="8" t="s">
        <v>13</v>
      </c>
    </row>
    <row r="882">
      <c r="A882" s="4" t="s">
        <v>8</v>
      </c>
      <c r="B882" s="4" t="s">
        <v>1894</v>
      </c>
      <c r="C882" s="4">
        <v>1.207808887E9</v>
      </c>
      <c r="D882" s="11"/>
      <c r="E882" s="4" t="s">
        <v>16</v>
      </c>
      <c r="F882" s="9" t="s">
        <v>16</v>
      </c>
      <c r="G882" s="8"/>
      <c r="H882" s="8"/>
      <c r="I882" s="8" t="s">
        <v>13</v>
      </c>
    </row>
    <row r="883">
      <c r="A883" s="4" t="s">
        <v>8</v>
      </c>
      <c r="B883" s="4" t="s">
        <v>1894</v>
      </c>
      <c r="C883" s="4">
        <v>1.207808887E9</v>
      </c>
      <c r="D883" s="11"/>
      <c r="E883" s="4" t="s">
        <v>16</v>
      </c>
      <c r="F883" s="9" t="s">
        <v>16</v>
      </c>
      <c r="G883" s="8"/>
      <c r="H883" s="8"/>
      <c r="I883" s="8" t="s">
        <v>13</v>
      </c>
    </row>
    <row r="884">
      <c r="A884" s="4" t="s">
        <v>8</v>
      </c>
      <c r="B884" s="4" t="s">
        <v>1894</v>
      </c>
      <c r="C884" s="4">
        <v>1.207808887E9</v>
      </c>
      <c r="D884" s="11"/>
      <c r="E884" s="4" t="s">
        <v>16</v>
      </c>
      <c r="F884" s="9" t="s">
        <v>16</v>
      </c>
      <c r="G884" s="8"/>
      <c r="H884" s="8"/>
      <c r="I884" s="8" t="s">
        <v>13</v>
      </c>
    </row>
    <row r="885">
      <c r="A885" s="4" t="s">
        <v>8</v>
      </c>
      <c r="B885" s="4" t="s">
        <v>1895</v>
      </c>
      <c r="C885" s="4">
        <v>1.022238407E9</v>
      </c>
      <c r="D885" s="11"/>
      <c r="E885" s="4" t="s">
        <v>16</v>
      </c>
      <c r="F885" s="9" t="s">
        <v>16</v>
      </c>
      <c r="G885" s="8"/>
      <c r="H885" s="8"/>
      <c r="I885" s="8" t="s">
        <v>13</v>
      </c>
    </row>
    <row r="886">
      <c r="A886" s="4" t="s">
        <v>8</v>
      </c>
      <c r="B886" s="4" t="s">
        <v>1896</v>
      </c>
      <c r="C886" s="4">
        <v>1.127963532E9</v>
      </c>
      <c r="D886" s="11"/>
      <c r="E886" s="4" t="s">
        <v>16</v>
      </c>
      <c r="F886" s="9" t="s">
        <v>16</v>
      </c>
      <c r="G886" s="8"/>
      <c r="H886" s="8"/>
      <c r="I886" s="8" t="s">
        <v>13</v>
      </c>
    </row>
    <row r="887">
      <c r="A887" s="4" t="s">
        <v>8</v>
      </c>
      <c r="B887" s="4" t="s">
        <v>1897</v>
      </c>
      <c r="C887" s="15">
        <v>2.01095E11</v>
      </c>
      <c r="D887" s="11"/>
      <c r="E887" s="4" t="s">
        <v>16</v>
      </c>
      <c r="F887" s="9" t="s">
        <v>16</v>
      </c>
      <c r="G887" s="8"/>
      <c r="H887" s="8"/>
      <c r="I887" s="8" t="s">
        <v>13</v>
      </c>
    </row>
    <row r="888">
      <c r="A888" s="4" t="s">
        <v>8</v>
      </c>
      <c r="B888" s="4" t="s">
        <v>1898</v>
      </c>
      <c r="C888" s="15">
        <v>1.00101E11</v>
      </c>
      <c r="D888" s="11"/>
      <c r="E888" s="4" t="s">
        <v>16</v>
      </c>
      <c r="F888" s="9" t="s">
        <v>16</v>
      </c>
      <c r="G888" s="10">
        <v>113641.0</v>
      </c>
      <c r="H888" s="10" t="s">
        <v>196</v>
      </c>
      <c r="I888" s="8"/>
    </row>
    <row r="889">
      <c r="A889" s="4" t="s">
        <v>8</v>
      </c>
      <c r="B889" s="4" t="s">
        <v>1899</v>
      </c>
      <c r="C889" s="4">
        <v>1.154088308E9</v>
      </c>
      <c r="D889" s="11"/>
      <c r="E889" s="4" t="s">
        <v>16</v>
      </c>
      <c r="F889" s="9" t="s">
        <v>16</v>
      </c>
      <c r="G889" s="8"/>
      <c r="H889" s="8"/>
      <c r="I889" s="8" t="s">
        <v>13</v>
      </c>
    </row>
    <row r="890">
      <c r="A890" s="4" t="s">
        <v>8</v>
      </c>
      <c r="B890" s="4" t="s">
        <v>1900</v>
      </c>
      <c r="C890" s="4">
        <v>1.010537599E9</v>
      </c>
      <c r="D890" s="11"/>
      <c r="E890" s="4" t="s">
        <v>16</v>
      </c>
      <c r="F890" s="9" t="s">
        <v>16</v>
      </c>
      <c r="G890" s="10">
        <v>113366.0</v>
      </c>
      <c r="H890" s="10" t="s">
        <v>1901</v>
      </c>
      <c r="I890" s="8"/>
    </row>
    <row r="891">
      <c r="A891" s="4" t="s">
        <v>8</v>
      </c>
      <c r="B891" s="4" t="s">
        <v>1902</v>
      </c>
      <c r="C891" s="4">
        <v>1.55020845E8</v>
      </c>
      <c r="D891" s="11"/>
      <c r="E891" s="4" t="s">
        <v>16</v>
      </c>
      <c r="F891" s="9" t="s">
        <v>16</v>
      </c>
      <c r="G891" s="8"/>
      <c r="H891" s="8"/>
      <c r="I891" s="8" t="s">
        <v>13</v>
      </c>
    </row>
    <row r="892">
      <c r="A892" s="4" t="s">
        <v>8</v>
      </c>
      <c r="B892" s="4" t="s">
        <v>1903</v>
      </c>
      <c r="C892" s="4">
        <v>1.001883534E9</v>
      </c>
      <c r="D892" s="11"/>
      <c r="E892" s="4" t="s">
        <v>16</v>
      </c>
      <c r="F892" s="9" t="s">
        <v>16</v>
      </c>
      <c r="G892" s="8"/>
      <c r="H892" s="8"/>
      <c r="I892" s="8" t="s">
        <v>13</v>
      </c>
    </row>
    <row r="893">
      <c r="A893" s="4" t="s">
        <v>8</v>
      </c>
      <c r="B893" s="4" t="s">
        <v>1904</v>
      </c>
      <c r="C893" s="4">
        <v>1.0043177111E10</v>
      </c>
      <c r="D893" s="11"/>
      <c r="E893" s="4" t="s">
        <v>16</v>
      </c>
      <c r="F893" s="9" t="s">
        <v>16</v>
      </c>
      <c r="G893" s="8"/>
      <c r="H893" s="8"/>
      <c r="I893" s="8" t="s">
        <v>13</v>
      </c>
    </row>
    <row r="894">
      <c r="A894" s="4" t="s">
        <v>8</v>
      </c>
      <c r="B894" s="4" t="s">
        <v>1905</v>
      </c>
      <c r="C894" s="4">
        <v>1.066017041E9</v>
      </c>
      <c r="D894" s="11"/>
      <c r="E894" s="4" t="s">
        <v>1830</v>
      </c>
      <c r="F894" s="9" t="s">
        <v>12</v>
      </c>
      <c r="G894" s="10">
        <v>113249.0</v>
      </c>
      <c r="H894" s="10" t="s">
        <v>1906</v>
      </c>
      <c r="I894" s="8"/>
    </row>
    <row r="895">
      <c r="A895" s="4" t="s">
        <v>8</v>
      </c>
      <c r="B895" s="4" t="s">
        <v>1907</v>
      </c>
      <c r="C895" s="4">
        <v>1.211150193E9</v>
      </c>
      <c r="D895" s="11"/>
      <c r="E895" s="4" t="s">
        <v>16</v>
      </c>
      <c r="F895" s="9" t="s">
        <v>16</v>
      </c>
      <c r="G895" s="8"/>
      <c r="H895" s="8"/>
      <c r="I895" s="8" t="s">
        <v>13</v>
      </c>
    </row>
    <row r="896">
      <c r="A896" s="4" t="s">
        <v>8</v>
      </c>
      <c r="B896" s="4" t="s">
        <v>1908</v>
      </c>
      <c r="C896" s="4">
        <v>1.019309559E9</v>
      </c>
      <c r="D896" s="11"/>
      <c r="E896" s="4" t="s">
        <v>16</v>
      </c>
      <c r="F896" s="9" t="s">
        <v>16</v>
      </c>
      <c r="G896" s="10">
        <v>113572.0</v>
      </c>
      <c r="H896" s="10" t="s">
        <v>1909</v>
      </c>
      <c r="I896" s="8"/>
    </row>
    <row r="897">
      <c r="A897" s="4" t="s">
        <v>8</v>
      </c>
      <c r="B897" s="4" t="s">
        <v>1910</v>
      </c>
      <c r="C897" s="4">
        <v>1.223814342E9</v>
      </c>
      <c r="D897" s="11"/>
      <c r="E897" s="4" t="s">
        <v>16</v>
      </c>
      <c r="F897" s="9" t="s">
        <v>16</v>
      </c>
      <c r="G897" s="10">
        <v>113598.0</v>
      </c>
      <c r="H897" s="10" t="s">
        <v>1911</v>
      </c>
      <c r="I897" s="8"/>
    </row>
    <row r="898">
      <c r="A898" s="4" t="s">
        <v>8</v>
      </c>
      <c r="B898" s="4" t="s">
        <v>1912</v>
      </c>
      <c r="C898" s="4">
        <v>1.2239913609E10</v>
      </c>
      <c r="D898" s="11"/>
      <c r="E898" s="4" t="s">
        <v>16</v>
      </c>
      <c r="F898" s="9" t="s">
        <v>16</v>
      </c>
      <c r="G898" s="8"/>
      <c r="H898" s="8"/>
      <c r="I898" s="8" t="s">
        <v>13</v>
      </c>
    </row>
    <row r="899">
      <c r="A899" s="4" t="s">
        <v>8</v>
      </c>
      <c r="B899" s="4" t="s">
        <v>1913</v>
      </c>
      <c r="C899" s="4">
        <v>1.098281602E9</v>
      </c>
      <c r="D899" s="11"/>
      <c r="E899" s="4" t="s">
        <v>16</v>
      </c>
      <c r="F899" s="9" t="s">
        <v>16</v>
      </c>
      <c r="G899" s="10">
        <v>113483.0</v>
      </c>
      <c r="H899" s="10" t="s">
        <v>1913</v>
      </c>
      <c r="I899" s="8"/>
    </row>
    <row r="900">
      <c r="A900" s="4" t="s">
        <v>8</v>
      </c>
      <c r="B900" s="4" t="s">
        <v>1914</v>
      </c>
      <c r="C900" s="4">
        <v>1.222572486E9</v>
      </c>
      <c r="D900" s="11"/>
      <c r="E900" s="4" t="s">
        <v>16</v>
      </c>
      <c r="F900" s="9" t="s">
        <v>16</v>
      </c>
      <c r="G900" s="10">
        <v>113676.0</v>
      </c>
      <c r="H900" s="10" t="s">
        <v>1915</v>
      </c>
      <c r="I900" s="8"/>
    </row>
    <row r="901">
      <c r="A901" s="4" t="s">
        <v>8</v>
      </c>
      <c r="B901" s="4" t="s">
        <v>1916</v>
      </c>
      <c r="C901" s="4">
        <v>1.092089313E9</v>
      </c>
      <c r="D901" s="11"/>
      <c r="E901" s="4" t="s">
        <v>16</v>
      </c>
      <c r="F901" s="9" t="s">
        <v>16</v>
      </c>
      <c r="G901" s="10">
        <v>113668.0</v>
      </c>
      <c r="H901" s="10" t="s">
        <v>1917</v>
      </c>
      <c r="I901" s="8"/>
    </row>
    <row r="902">
      <c r="A902" s="4" t="s">
        <v>8</v>
      </c>
      <c r="B902" s="4" t="s">
        <v>1918</v>
      </c>
      <c r="C902" s="4">
        <v>1.270656636E9</v>
      </c>
      <c r="D902" s="11"/>
      <c r="E902" s="4" t="s">
        <v>16</v>
      </c>
      <c r="F902" s="9" t="s">
        <v>16</v>
      </c>
      <c r="G902" s="14">
        <v>113719.0</v>
      </c>
      <c r="H902" s="14" t="s">
        <v>1919</v>
      </c>
      <c r="I902" s="8"/>
    </row>
    <row r="903">
      <c r="A903" s="4" t="s">
        <v>8</v>
      </c>
      <c r="B903" s="4" t="s">
        <v>1920</v>
      </c>
      <c r="C903" s="4">
        <v>1.00160268E9</v>
      </c>
      <c r="D903" s="11"/>
      <c r="E903" s="4" t="s">
        <v>16</v>
      </c>
      <c r="F903" s="9" t="s">
        <v>16</v>
      </c>
      <c r="G903" s="8"/>
      <c r="H903" s="8"/>
      <c r="I903" s="8" t="s">
        <v>13</v>
      </c>
    </row>
    <row r="904">
      <c r="A904" s="4" t="s">
        <v>8</v>
      </c>
      <c r="B904" s="4" t="s">
        <v>1921</v>
      </c>
      <c r="C904" s="4">
        <v>1.005131077E9</v>
      </c>
      <c r="D904" s="11"/>
      <c r="E904" s="4" t="s">
        <v>16</v>
      </c>
      <c r="F904" s="9" t="s">
        <v>16</v>
      </c>
      <c r="G904" s="8"/>
      <c r="H904" s="8"/>
      <c r="I904" s="8" t="s">
        <v>13</v>
      </c>
    </row>
    <row r="905">
      <c r="A905" s="4" t="s">
        <v>8</v>
      </c>
      <c r="B905" s="4" t="s">
        <v>1922</v>
      </c>
      <c r="C905" s="4">
        <v>1.005124221E9</v>
      </c>
      <c r="D905" s="11"/>
      <c r="E905" s="4" t="s">
        <v>16</v>
      </c>
      <c r="F905" s="9" t="s">
        <v>16</v>
      </c>
      <c r="G905" s="10">
        <v>113392.0</v>
      </c>
      <c r="H905" s="10" t="s">
        <v>1687</v>
      </c>
      <c r="I905" s="8"/>
    </row>
    <row r="906">
      <c r="A906" s="4" t="s">
        <v>8</v>
      </c>
      <c r="B906" s="4" t="s">
        <v>1923</v>
      </c>
      <c r="C906" s="4">
        <v>1.090270073E9</v>
      </c>
      <c r="D906" s="11"/>
      <c r="E906" s="4" t="s">
        <v>16</v>
      </c>
      <c r="F906" s="9" t="s">
        <v>16</v>
      </c>
      <c r="G906" s="8"/>
      <c r="H906" s="8"/>
      <c r="I906" s="8" t="s">
        <v>13</v>
      </c>
    </row>
    <row r="907">
      <c r="A907" s="4" t="s">
        <v>8</v>
      </c>
      <c r="B907" s="4" t="s">
        <v>1924</v>
      </c>
      <c r="C907" s="4">
        <v>1.101990081E9</v>
      </c>
      <c r="D907" s="11"/>
      <c r="E907" s="4" t="s">
        <v>16</v>
      </c>
      <c r="F907" s="9" t="s">
        <v>16</v>
      </c>
      <c r="G907" s="10">
        <v>113621.0</v>
      </c>
      <c r="H907" s="10" t="s">
        <v>1925</v>
      </c>
      <c r="I907" s="8"/>
    </row>
    <row r="908">
      <c r="A908" s="4" t="s">
        <v>8</v>
      </c>
      <c r="B908" s="4" t="s">
        <v>1926</v>
      </c>
      <c r="C908" s="4">
        <v>1.025003366E9</v>
      </c>
      <c r="D908" s="11"/>
      <c r="E908" s="4" t="s">
        <v>16</v>
      </c>
      <c r="F908" s="9" t="s">
        <v>16</v>
      </c>
      <c r="G908" s="8"/>
      <c r="H908" s="8"/>
      <c r="I908" s="8" t="s">
        <v>13</v>
      </c>
    </row>
    <row r="909">
      <c r="A909" s="4" t="s">
        <v>8</v>
      </c>
      <c r="B909" s="4" t="s">
        <v>1927</v>
      </c>
      <c r="C909" s="4">
        <v>1.157188122E9</v>
      </c>
      <c r="D909" s="11"/>
      <c r="E909" s="4" t="s">
        <v>16</v>
      </c>
      <c r="F909" s="9" t="s">
        <v>16</v>
      </c>
      <c r="G909" s="8"/>
      <c r="H909" s="8"/>
      <c r="I909" s="8" t="s">
        <v>13</v>
      </c>
    </row>
    <row r="910">
      <c r="A910" s="4" t="s">
        <v>8</v>
      </c>
      <c r="B910" s="4" t="s">
        <v>1928</v>
      </c>
      <c r="C910" s="4">
        <v>1.280397131E9</v>
      </c>
      <c r="D910" s="11"/>
      <c r="E910" s="4" t="s">
        <v>16</v>
      </c>
      <c r="F910" s="9" t="s">
        <v>16</v>
      </c>
      <c r="G910" s="8"/>
      <c r="H910" s="8"/>
      <c r="I910" s="8" t="s">
        <v>13</v>
      </c>
    </row>
    <row r="911">
      <c r="A911" s="4" t="s">
        <v>8</v>
      </c>
      <c r="B911" s="4" t="s">
        <v>1929</v>
      </c>
      <c r="C911" s="4">
        <v>1.00727441E9</v>
      </c>
      <c r="D911" s="11"/>
      <c r="E911" s="4" t="s">
        <v>16</v>
      </c>
      <c r="F911" s="9" t="s">
        <v>16</v>
      </c>
      <c r="G911" s="10">
        <v>113640.0</v>
      </c>
      <c r="H911" s="10" t="s">
        <v>1930</v>
      </c>
      <c r="I911" s="8"/>
    </row>
    <row r="912">
      <c r="A912" s="4" t="s">
        <v>8</v>
      </c>
      <c r="B912" s="4" t="s">
        <v>1931</v>
      </c>
      <c r="C912" s="4">
        <v>1.222649351E9</v>
      </c>
      <c r="D912" s="11"/>
      <c r="E912" s="4" t="s">
        <v>16</v>
      </c>
      <c r="F912" s="9" t="s">
        <v>16</v>
      </c>
      <c r="G912" s="10">
        <v>113651.0</v>
      </c>
      <c r="H912" s="10" t="s">
        <v>1932</v>
      </c>
      <c r="I912" s="8"/>
    </row>
    <row r="913">
      <c r="A913" s="4" t="s">
        <v>8</v>
      </c>
      <c r="B913" s="4" t="s">
        <v>1933</v>
      </c>
      <c r="C913" s="4">
        <v>1.008000014E9</v>
      </c>
      <c r="D913" s="11"/>
      <c r="E913" s="4" t="s">
        <v>16</v>
      </c>
      <c r="F913" s="9" t="s">
        <v>16</v>
      </c>
      <c r="G913" s="8"/>
      <c r="H913" s="8"/>
      <c r="I913" s="8" t="s">
        <v>13</v>
      </c>
    </row>
    <row r="914">
      <c r="A914" s="4" t="s">
        <v>8</v>
      </c>
      <c r="B914" s="4" t="s">
        <v>1934</v>
      </c>
      <c r="C914" s="4">
        <v>1.206164444E9</v>
      </c>
      <c r="D914" s="11"/>
      <c r="E914" s="4" t="s">
        <v>16</v>
      </c>
      <c r="F914" s="9" t="s">
        <v>16</v>
      </c>
      <c r="G914" s="8"/>
      <c r="H914" s="8"/>
      <c r="I914" s="8" t="s">
        <v>13</v>
      </c>
    </row>
    <row r="915">
      <c r="A915" s="4" t="s">
        <v>8</v>
      </c>
      <c r="B915" s="4" t="s">
        <v>1935</v>
      </c>
      <c r="C915" s="4">
        <v>1.281319299E9</v>
      </c>
      <c r="D915" s="11"/>
      <c r="E915" s="4" t="s">
        <v>1830</v>
      </c>
      <c r="F915" s="9" t="s">
        <v>12</v>
      </c>
      <c r="G915" s="10">
        <v>113634.0</v>
      </c>
      <c r="H915" s="10" t="s">
        <v>1936</v>
      </c>
      <c r="I915" s="8"/>
    </row>
    <row r="916">
      <c r="A916" s="4" t="s">
        <v>8</v>
      </c>
      <c r="B916" s="4" t="s">
        <v>1937</v>
      </c>
      <c r="C916" s="4">
        <v>1.14150265E9</v>
      </c>
      <c r="D916" s="11"/>
      <c r="E916" s="4" t="s">
        <v>16</v>
      </c>
      <c r="F916" s="9" t="s">
        <v>16</v>
      </c>
      <c r="G916" s="8"/>
      <c r="H916" s="8"/>
      <c r="I916" s="8" t="s">
        <v>13</v>
      </c>
    </row>
    <row r="917">
      <c r="A917" s="4" t="s">
        <v>8</v>
      </c>
      <c r="B917" s="4" t="s">
        <v>1938</v>
      </c>
      <c r="C917" s="4">
        <v>1.000008293E9</v>
      </c>
      <c r="D917" s="11"/>
      <c r="E917" s="4" t="s">
        <v>16</v>
      </c>
      <c r="F917" s="9" t="s">
        <v>16</v>
      </c>
      <c r="G917" s="8"/>
      <c r="H917" s="8"/>
      <c r="I917" s="8" t="s">
        <v>13</v>
      </c>
    </row>
    <row r="918">
      <c r="A918" s="4" t="s">
        <v>8</v>
      </c>
      <c r="B918" s="4" t="s">
        <v>1939</v>
      </c>
      <c r="C918" s="4">
        <v>1.01787064E8</v>
      </c>
      <c r="D918" s="11"/>
      <c r="E918" s="4" t="s">
        <v>16</v>
      </c>
      <c r="F918" s="9" t="s">
        <v>16</v>
      </c>
      <c r="G918" s="10">
        <v>113587.0</v>
      </c>
      <c r="H918" s="10" t="s">
        <v>768</v>
      </c>
      <c r="I918" s="8"/>
    </row>
    <row r="919">
      <c r="A919" s="4" t="s">
        <v>8</v>
      </c>
      <c r="B919" s="4" t="s">
        <v>1940</v>
      </c>
      <c r="C919" s="4">
        <v>1.066616615E9</v>
      </c>
      <c r="D919" s="11"/>
      <c r="E919" s="4" t="s">
        <v>16</v>
      </c>
      <c r="F919" s="9" t="s">
        <v>16</v>
      </c>
      <c r="G919" s="10">
        <v>113544.0</v>
      </c>
      <c r="H919" s="10" t="s">
        <v>1941</v>
      </c>
      <c r="I919" s="8"/>
    </row>
    <row r="920">
      <c r="A920" s="4" t="s">
        <v>8</v>
      </c>
      <c r="B920" s="4" t="s">
        <v>1942</v>
      </c>
      <c r="C920" s="4">
        <v>1.004010541E9</v>
      </c>
      <c r="D920" s="11"/>
      <c r="E920" s="4" t="s">
        <v>1830</v>
      </c>
      <c r="F920" s="9" t="s">
        <v>12</v>
      </c>
      <c r="G920" s="10">
        <v>113451.0</v>
      </c>
      <c r="H920" s="10" t="s">
        <v>1652</v>
      </c>
      <c r="I920" s="8"/>
    </row>
    <row r="921">
      <c r="A921" s="4" t="s">
        <v>8</v>
      </c>
      <c r="B921" s="4" t="s">
        <v>1943</v>
      </c>
      <c r="C921" s="4">
        <v>1.155772722E9</v>
      </c>
      <c r="D921" s="11"/>
      <c r="E921" s="4" t="s">
        <v>16</v>
      </c>
      <c r="F921" s="9" t="s">
        <v>16</v>
      </c>
      <c r="G921" s="10">
        <v>113142.0</v>
      </c>
      <c r="H921" s="10" t="s">
        <v>845</v>
      </c>
      <c r="I921" s="8"/>
    </row>
    <row r="922">
      <c r="A922" s="4" t="s">
        <v>8</v>
      </c>
      <c r="B922" s="4" t="s">
        <v>1944</v>
      </c>
      <c r="C922" s="4">
        <v>1.200026262E9</v>
      </c>
      <c r="D922" s="4" t="s">
        <v>1945</v>
      </c>
      <c r="E922" s="4" t="s">
        <v>16</v>
      </c>
      <c r="F922" s="9" t="s">
        <v>16</v>
      </c>
      <c r="G922" s="10">
        <v>113492.0</v>
      </c>
      <c r="H922" s="10" t="s">
        <v>199</v>
      </c>
      <c r="I922" s="8"/>
    </row>
    <row r="923">
      <c r="A923" s="4" t="s">
        <v>8</v>
      </c>
      <c r="B923" s="4" t="s">
        <v>1946</v>
      </c>
      <c r="C923" s="4">
        <v>1.126352215E9</v>
      </c>
      <c r="D923" s="4" t="s">
        <v>1947</v>
      </c>
      <c r="E923" s="4" t="s">
        <v>1830</v>
      </c>
      <c r="F923" s="9" t="s">
        <v>12</v>
      </c>
      <c r="G923" s="10">
        <v>113526.0</v>
      </c>
      <c r="H923" s="10" t="s">
        <v>1948</v>
      </c>
      <c r="I923" s="8"/>
    </row>
    <row r="924">
      <c r="A924" s="4" t="s">
        <v>8</v>
      </c>
      <c r="B924" s="4" t="s">
        <v>1949</v>
      </c>
      <c r="C924" s="4">
        <v>1.2009808E8</v>
      </c>
      <c r="D924" s="4" t="s">
        <v>1950</v>
      </c>
      <c r="E924" s="4" t="s">
        <v>16</v>
      </c>
      <c r="F924" s="9" t="s">
        <v>16</v>
      </c>
      <c r="G924" s="8"/>
      <c r="H924" s="8"/>
      <c r="I924" s="8" t="s">
        <v>13</v>
      </c>
    </row>
    <row r="925">
      <c r="A925" s="4" t="s">
        <v>8</v>
      </c>
      <c r="B925" s="4" t="s">
        <v>1951</v>
      </c>
      <c r="C925" s="4">
        <v>1.00779819E9</v>
      </c>
      <c r="D925" s="4" t="s">
        <v>1952</v>
      </c>
      <c r="E925" s="4" t="s">
        <v>16</v>
      </c>
      <c r="F925" s="9" t="s">
        <v>16</v>
      </c>
      <c r="G925" s="8"/>
      <c r="H925" s="8"/>
      <c r="I925" s="8" t="s">
        <v>13</v>
      </c>
    </row>
    <row r="926">
      <c r="A926" s="4" t="s">
        <v>8</v>
      </c>
      <c r="B926" s="4" t="s">
        <v>1953</v>
      </c>
      <c r="C926" s="4">
        <v>1.098288012E9</v>
      </c>
      <c r="D926" s="4" t="s">
        <v>1954</v>
      </c>
      <c r="E926" s="4" t="s">
        <v>16</v>
      </c>
      <c r="F926" s="9" t="s">
        <v>16</v>
      </c>
      <c r="G926" s="8"/>
      <c r="H926" s="8"/>
      <c r="I926" s="8" t="s">
        <v>13</v>
      </c>
    </row>
    <row r="927">
      <c r="A927" s="4" t="s">
        <v>8</v>
      </c>
      <c r="B927" s="4" t="s">
        <v>1955</v>
      </c>
      <c r="C927" s="4">
        <v>1.018674378E9</v>
      </c>
      <c r="D927" s="4" t="s">
        <v>1956</v>
      </c>
      <c r="E927" s="4" t="s">
        <v>16</v>
      </c>
      <c r="F927" s="9" t="s">
        <v>16</v>
      </c>
      <c r="G927" s="8"/>
      <c r="H927" s="8"/>
      <c r="I927" s="8" t="s">
        <v>13</v>
      </c>
    </row>
    <row r="928">
      <c r="A928" s="4" t="s">
        <v>8</v>
      </c>
      <c r="B928" s="4" t="s">
        <v>1957</v>
      </c>
      <c r="C928" s="4">
        <v>1.069052289E9</v>
      </c>
      <c r="D928" s="4" t="s">
        <v>1958</v>
      </c>
      <c r="E928" s="4" t="s">
        <v>16</v>
      </c>
      <c r="F928" s="9" t="s">
        <v>16</v>
      </c>
      <c r="G928" s="10">
        <v>113599.0</v>
      </c>
      <c r="H928" s="10" t="s">
        <v>1959</v>
      </c>
      <c r="I928" s="8"/>
    </row>
    <row r="929">
      <c r="A929" s="4" t="s">
        <v>8</v>
      </c>
      <c r="B929" s="4" t="s">
        <v>1960</v>
      </c>
      <c r="C929" s="4">
        <v>1.110070341E9</v>
      </c>
      <c r="D929" s="4" t="s">
        <v>1961</v>
      </c>
      <c r="E929" s="4" t="s">
        <v>16</v>
      </c>
      <c r="F929" s="9" t="s">
        <v>16</v>
      </c>
      <c r="G929" s="10">
        <v>113649.0</v>
      </c>
      <c r="H929" s="10" t="s">
        <v>1962</v>
      </c>
      <c r="I929" s="8"/>
    </row>
    <row r="930">
      <c r="A930" s="4" t="s">
        <v>8</v>
      </c>
      <c r="B930" s="4" t="s">
        <v>1963</v>
      </c>
      <c r="C930" s="4">
        <v>1.06330701E9</v>
      </c>
      <c r="D930" s="4" t="s">
        <v>1964</v>
      </c>
      <c r="E930" s="4" t="s">
        <v>16</v>
      </c>
      <c r="F930" s="9" t="s">
        <v>16</v>
      </c>
      <c r="G930" s="10">
        <v>113205.0</v>
      </c>
      <c r="H930" s="10" t="s">
        <v>1965</v>
      </c>
      <c r="I930" s="8"/>
    </row>
    <row r="931">
      <c r="A931" s="4" t="s">
        <v>8</v>
      </c>
      <c r="B931" s="4" t="s">
        <v>1966</v>
      </c>
      <c r="C931" s="4">
        <v>1.111651772E9</v>
      </c>
      <c r="D931" s="4" t="s">
        <v>1967</v>
      </c>
      <c r="E931" s="4" t="s">
        <v>16</v>
      </c>
      <c r="F931" s="9" t="s">
        <v>16</v>
      </c>
      <c r="G931" s="14">
        <v>113720.0</v>
      </c>
      <c r="H931" s="14" t="s">
        <v>1968</v>
      </c>
      <c r="I931" s="8"/>
    </row>
    <row r="932">
      <c r="A932" s="4" t="s">
        <v>8</v>
      </c>
      <c r="B932" s="4" t="s">
        <v>1969</v>
      </c>
      <c r="C932" s="4">
        <v>1.016427479E9</v>
      </c>
      <c r="D932" s="4" t="s">
        <v>1970</v>
      </c>
      <c r="E932" s="4" t="s">
        <v>1830</v>
      </c>
      <c r="F932" s="9" t="s">
        <v>12</v>
      </c>
      <c r="G932" s="8"/>
      <c r="H932" s="8"/>
      <c r="I932" s="8" t="s">
        <v>13</v>
      </c>
    </row>
    <row r="933">
      <c r="A933" s="4" t="s">
        <v>8</v>
      </c>
      <c r="B933" s="4" t="s">
        <v>1971</v>
      </c>
      <c r="C933" s="11" t="str">
        <f>+20 106 669 5162</f>
        <v>#ERROR!</v>
      </c>
      <c r="D933" s="4" t="s">
        <v>1972</v>
      </c>
      <c r="E933" s="4" t="s">
        <v>16</v>
      </c>
      <c r="F933" s="9" t="s">
        <v>16</v>
      </c>
      <c r="G933" s="8"/>
      <c r="H933" s="8"/>
      <c r="I933" s="8" t="s">
        <v>13</v>
      </c>
    </row>
    <row r="934">
      <c r="A934" s="4" t="s">
        <v>8</v>
      </c>
      <c r="B934" s="4" t="s">
        <v>1973</v>
      </c>
      <c r="C934" s="4" t="s">
        <v>1974</v>
      </c>
      <c r="D934" s="4" t="s">
        <v>1975</v>
      </c>
      <c r="E934" s="4" t="s">
        <v>16</v>
      </c>
      <c r="F934" s="9" t="s">
        <v>16</v>
      </c>
      <c r="G934" s="8"/>
      <c r="H934" s="8"/>
      <c r="I934" s="8" t="s">
        <v>13</v>
      </c>
    </row>
  </sheetData>
  <autoFilter ref="$A$1:$F$934"/>
  <dataValidations>
    <dataValidation type="list" allowBlank="1" showErrorMessage="1" sqref="F2:F934">
      <formula1>"IATA,NON-IATA,FREELANCER/DIMANCHER,CLOSED"</formula1>
    </dataValidation>
  </dataValidations>
  <drawing r:id="rId1"/>
</worksheet>
</file>